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Rojo\Desktop\CRNPLOS\REVISION\RODERIC\"/>
    </mc:Choice>
  </mc:AlternateContent>
  <bookViews>
    <workbookView xWindow="0" yWindow="0" windowWidth="16392" windowHeight="5664"/>
  </bookViews>
  <sheets>
    <sheet name=" June 2010" sheetId="1" r:id="rId1"/>
    <sheet name="September 2010" sheetId="2" r:id="rId2"/>
    <sheet name="Jannuary 201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M11" i="2"/>
  <c r="M25" i="2"/>
</calcChain>
</file>

<file path=xl/sharedStrings.xml><?xml version="1.0" encoding="utf-8"?>
<sst xmlns="http://schemas.openxmlformats.org/spreadsheetml/2006/main" count="257" uniqueCount="62">
  <si>
    <t>pH</t>
  </si>
  <si>
    <t>TDS</t>
  </si>
  <si>
    <t>COND (mS)</t>
  </si>
  <si>
    <t>CR</t>
  </si>
  <si>
    <t>NI</t>
  </si>
  <si>
    <t>Country</t>
  </si>
  <si>
    <t>Mean depth (m)</t>
  </si>
  <si>
    <t>Wetland (region)</t>
  </si>
  <si>
    <t>Palo Verde-Torre1 (TRLB)</t>
  </si>
  <si>
    <t xml:space="preserve">Palo Verde-Lazaro (TRLB </t>
  </si>
  <si>
    <t>Tenorio (TRMB</t>
  </si>
  <si>
    <t>Altamira (TRMB)</t>
  </si>
  <si>
    <t>Sainalosa (TRMB)</t>
  </si>
  <si>
    <t>Las Brisas (TRMB)</t>
  </si>
  <si>
    <t>Eneas (TRMB)</t>
  </si>
  <si>
    <t>La Lagarta (TRMB)</t>
  </si>
  <si>
    <t>Bocana (TRLB)</t>
  </si>
  <si>
    <t>Estrella.Tamarindo (TRLB)</t>
  </si>
  <si>
    <t>El Canal-Tamarindo (TRLB)</t>
  </si>
  <si>
    <t>Laguna Nicaragua (TRLB)</t>
  </si>
  <si>
    <t>Palo Verde-Huerton (TRLB)</t>
  </si>
  <si>
    <t xml:space="preserve">Palo Verde-Torre2 (TRLB) </t>
  </si>
  <si>
    <t>Pueblo Nuevo 1 (DER)</t>
  </si>
  <si>
    <t>Playón de Caterina 1 (DER</t>
  </si>
  <si>
    <t>Playón de Caterina 2 (DER</t>
  </si>
  <si>
    <t>Playón de Caterina 3 (DER</t>
  </si>
  <si>
    <t>Tonalá (DER)</t>
  </si>
  <si>
    <t>Puerto Morazán 1 (DER)</t>
  </si>
  <si>
    <t>Puerto Morazán 2 (DER)</t>
  </si>
  <si>
    <t>Estero Real 1 (DER)</t>
  </si>
  <si>
    <t>Estero Real 2 (DER)</t>
  </si>
  <si>
    <t>Dos Motes-Puente (RON)</t>
  </si>
  <si>
    <t>San Jorge-Izapa 1 (RON)</t>
  </si>
  <si>
    <t>San Jorge-Izapa 2 (RON)</t>
  </si>
  <si>
    <t>Los Corrales (RON)</t>
  </si>
  <si>
    <t>Palermo (RON)</t>
  </si>
  <si>
    <t>Max depth (m)</t>
  </si>
  <si>
    <t>AREA (Ha)</t>
  </si>
  <si>
    <t>Perimeter (m)</t>
  </si>
  <si>
    <t>Altitude (m)</t>
  </si>
  <si>
    <t>Transparence (cm)</t>
  </si>
  <si>
    <t>Cl (meq)</t>
  </si>
  <si>
    <t>Ca (meq)</t>
  </si>
  <si>
    <t>Mg (meq)</t>
  </si>
  <si>
    <t>Na (meq)</t>
  </si>
  <si>
    <t>K (meq)</t>
  </si>
  <si>
    <t>Macrophytes %coberture</t>
  </si>
  <si>
    <r>
      <t>T (</t>
    </r>
    <r>
      <rPr>
        <sz val="10"/>
        <rFont val="Calibri"/>
        <family val="2"/>
      </rPr>
      <t>°</t>
    </r>
    <r>
      <rPr>
        <sz val="10"/>
        <rFont val="Arial"/>
        <family val="2"/>
      </rPr>
      <t>C)</t>
    </r>
  </si>
  <si>
    <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(mg/l)</t>
    </r>
  </si>
  <si>
    <r>
      <t>Chl a (</t>
    </r>
    <r>
      <rPr>
        <sz val="10"/>
        <rFont val="Calibri"/>
        <family val="2"/>
      </rPr>
      <t>µ</t>
    </r>
    <r>
      <rPr>
        <sz val="10"/>
        <rFont val="Arial"/>
        <family val="2"/>
      </rPr>
      <t>g/L)</t>
    </r>
  </si>
  <si>
    <r>
      <t>HCO</t>
    </r>
    <r>
      <rPr>
        <vertAlign val="subscript"/>
        <sz val="11"/>
        <color theme="1"/>
        <rFont val="Calibri"/>
        <family val="2"/>
        <scheme val="minor"/>
      </rPr>
      <t>3 (</t>
    </r>
    <r>
      <rPr>
        <sz val="11"/>
        <color theme="1"/>
        <rFont val="Calibri"/>
        <family val="2"/>
        <scheme val="minor"/>
      </rPr>
      <t>meq)</t>
    </r>
  </si>
  <si>
    <r>
      <t>SO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(meq)</t>
    </r>
  </si>
  <si>
    <r>
      <t>NO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(meq)</t>
    </r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</si>
  <si>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(meq)</t>
    </r>
  </si>
  <si>
    <r>
      <t>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(meq)</t>
    </r>
  </si>
  <si>
    <r>
      <t>PO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(meq)</t>
    </r>
  </si>
  <si>
    <t>Playón de Caterina 1 (DER)</t>
  </si>
  <si>
    <t>Playón de Caterina 2 (DER)</t>
  </si>
  <si>
    <t>Playón de Caterina 3 (DER)</t>
  </si>
  <si>
    <t xml:space="preserve">Wetland or lagoons in different regions: TRLB Tempisque river low basin; TRMB empisque ruver medium basin; DER Delta del Estero Real; RON  in the western Region of Nicaragua </t>
  </si>
  <si>
    <t>Costa Rica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</si>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</sst>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sz val="10"/>
      <name val="Calibri"/>
      <family val="2"/>
    </font>
    <font>
      <vertAlign val="subscript"/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2" fontId="0" fillId="0" borderId="0" xfId="0" applyNumberFormat="1" applyFill="1" applyBorder="1"/>
    <xf numFmtId="1" fontId="0" fillId="0" borderId="0" xfId="0" applyNumberFormat="1" applyFill="1" applyBorder="1"/>
    <xf numFmtId="0" fontId="1" fillId="0" borderId="0" xfId="0" applyFont="1" applyFill="1" applyBorder="1" applyAlignment="1">
      <alignment horizontal="center"/>
    </xf>
    <xf numFmtId="2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2" fontId="1" fillId="0" borderId="0" xfId="0" applyNumberFormat="1" applyFont="1" applyFill="1" applyBorder="1"/>
    <xf numFmtId="0" fontId="0" fillId="0" borderId="0" xfId="0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3" workbookViewId="0">
      <selection activeCell="B18" sqref="B18"/>
    </sheetView>
  </sheetViews>
  <sheetFormatPr baseColWidth="10" defaultRowHeight="14.4" x14ac:dyDescent="0.3"/>
  <cols>
    <col min="1" max="1" width="23.6640625" style="20" customWidth="1"/>
    <col min="2" max="2" width="11.5546875" style="1"/>
    <col min="3" max="3" width="10.77734375" style="1" customWidth="1"/>
    <col min="4" max="4" width="12.33203125" style="1" customWidth="1"/>
    <col min="5" max="7" width="11.5546875" style="1"/>
    <col min="8" max="11" width="10.77734375" style="1" customWidth="1"/>
    <col min="12" max="13" width="11.5546875" style="1"/>
    <col min="14" max="14" width="11.44140625" style="1" customWidth="1"/>
    <col min="15" max="15" width="10.77734375" style="1" customWidth="1"/>
    <col min="16" max="16" width="11.5546875" style="1"/>
    <col min="17" max="17" width="10.77734375" style="1" customWidth="1"/>
    <col min="18" max="21" width="11.5546875" style="1"/>
    <col min="22" max="24" width="10.77734375" style="1" customWidth="1"/>
    <col min="25" max="26" width="11.5546875" style="1"/>
    <col min="27" max="27" width="10.77734375" style="1" customWidth="1"/>
    <col min="28" max="28" width="11.44140625" style="1" bestFit="1" customWidth="1"/>
    <col min="29" max="32" width="10.77734375" style="1" customWidth="1"/>
    <col min="33" max="36" width="11.5546875" style="1"/>
  </cols>
  <sheetData>
    <row r="1" spans="1:36" x14ac:dyDescent="0.3">
      <c r="A1" s="20" t="s">
        <v>59</v>
      </c>
    </row>
    <row r="2" spans="1:36" s="19" customFormat="1" ht="15.6" x14ac:dyDescent="0.35">
      <c r="A2" s="10" t="s">
        <v>7</v>
      </c>
      <c r="B2" s="6" t="s">
        <v>5</v>
      </c>
      <c r="C2" s="6" t="s">
        <v>36</v>
      </c>
      <c r="D2" s="6" t="s">
        <v>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47</v>
      </c>
      <c r="J2" s="6" t="s">
        <v>0</v>
      </c>
      <c r="K2" s="6" t="s">
        <v>48</v>
      </c>
      <c r="L2" s="6" t="s">
        <v>49</v>
      </c>
      <c r="M2" s="18" t="s">
        <v>1</v>
      </c>
      <c r="N2" s="18" t="s">
        <v>2</v>
      </c>
      <c r="O2" s="18" t="s">
        <v>50</v>
      </c>
      <c r="P2" s="18" t="s">
        <v>41</v>
      </c>
      <c r="Q2" s="18" t="s">
        <v>51</v>
      </c>
      <c r="R2" s="18" t="s">
        <v>42</v>
      </c>
      <c r="S2" s="18" t="s">
        <v>43</v>
      </c>
      <c r="T2" s="18" t="s">
        <v>44</v>
      </c>
      <c r="U2" s="18" t="s">
        <v>45</v>
      </c>
      <c r="V2" s="18" t="s">
        <v>52</v>
      </c>
      <c r="W2" s="18" t="s">
        <v>53</v>
      </c>
      <c r="X2" s="18" t="s">
        <v>54</v>
      </c>
      <c r="Y2" s="18" t="s">
        <v>55</v>
      </c>
      <c r="Z2" s="6" t="s">
        <v>46</v>
      </c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x14ac:dyDescent="0.3">
      <c r="A3" s="11" t="s">
        <v>8</v>
      </c>
      <c r="B3" s="6" t="s">
        <v>60</v>
      </c>
      <c r="C3" s="2">
        <v>0.75</v>
      </c>
      <c r="D3" s="2">
        <v>0.3</v>
      </c>
      <c r="E3" s="7">
        <v>1267.1010000000001</v>
      </c>
      <c r="F3" s="8">
        <v>21560.639999999999</v>
      </c>
      <c r="G3" s="2">
        <v>16.5</v>
      </c>
      <c r="H3" s="2">
        <v>25</v>
      </c>
      <c r="I3" s="2">
        <v>31</v>
      </c>
      <c r="J3" s="2">
        <v>7.59</v>
      </c>
      <c r="K3" s="2">
        <v>6.1</v>
      </c>
      <c r="L3" s="4">
        <v>10.007843137254904</v>
      </c>
      <c r="M3" s="7">
        <v>566.59760000000006</v>
      </c>
      <c r="N3" s="1">
        <v>0.77</v>
      </c>
      <c r="O3" s="3">
        <v>3.7</v>
      </c>
      <c r="P3" s="3">
        <v>3.5492957746478875</v>
      </c>
      <c r="Q3" s="3">
        <v>1.1312</v>
      </c>
      <c r="R3" s="3">
        <v>2.25</v>
      </c>
      <c r="S3" s="3">
        <v>1.3</v>
      </c>
      <c r="T3" s="3">
        <v>3.9130434782608696</v>
      </c>
      <c r="U3" s="3">
        <v>0.25641025641025639</v>
      </c>
      <c r="V3" s="3">
        <v>3.9516129032258075E-2</v>
      </c>
      <c r="W3" s="3">
        <v>1.3446086956521736E-3</v>
      </c>
      <c r="X3" s="3">
        <v>8.4733333333333327E-3</v>
      </c>
      <c r="Y3" s="3">
        <v>4.6197894736842108E-3</v>
      </c>
      <c r="Z3" s="2">
        <v>85</v>
      </c>
    </row>
    <row r="4" spans="1:36" x14ac:dyDescent="0.3">
      <c r="A4" s="11" t="s">
        <v>9</v>
      </c>
      <c r="B4" s="6" t="s">
        <v>3</v>
      </c>
      <c r="C4" s="2">
        <v>0.85</v>
      </c>
      <c r="D4" s="2">
        <v>0.4</v>
      </c>
      <c r="E4" s="7">
        <v>1267.1010000000001</v>
      </c>
      <c r="F4" s="8">
        <v>21560.639999999999</v>
      </c>
      <c r="G4" s="2">
        <v>16</v>
      </c>
      <c r="H4" s="2">
        <v>12</v>
      </c>
      <c r="I4" s="2">
        <v>28.5</v>
      </c>
      <c r="J4" s="2">
        <v>6.83</v>
      </c>
      <c r="K4" s="2">
        <v>3.1</v>
      </c>
      <c r="L4" s="4">
        <v>18.560000000000002</v>
      </c>
      <c r="M4" s="7">
        <v>159.27759999999998</v>
      </c>
      <c r="N4" s="1">
        <v>0.14000000000000001</v>
      </c>
      <c r="O4" s="3">
        <v>1.3</v>
      </c>
      <c r="P4" s="3">
        <v>0.22535211267605634</v>
      </c>
      <c r="Q4" s="3">
        <v>0.89119999999999999</v>
      </c>
      <c r="R4" s="3">
        <v>0.78499999999999992</v>
      </c>
      <c r="S4" s="3">
        <v>0.3</v>
      </c>
      <c r="T4" s="3">
        <v>0.12608695652173912</v>
      </c>
      <c r="U4" s="3">
        <v>0.17948717948717949</v>
      </c>
      <c r="V4" s="3">
        <v>2.434193548387097E-2</v>
      </c>
      <c r="W4" s="3">
        <v>1.095304347826087E-3</v>
      </c>
      <c r="X4" s="3">
        <v>1.2095E-2</v>
      </c>
      <c r="Y4" s="3">
        <v>1.928926315789474E-2</v>
      </c>
      <c r="Z4" s="2">
        <v>95</v>
      </c>
    </row>
    <row r="5" spans="1:36" x14ac:dyDescent="0.3">
      <c r="A5" s="11" t="s">
        <v>21</v>
      </c>
      <c r="B5" s="6" t="s">
        <v>3</v>
      </c>
      <c r="C5" s="2">
        <v>1.9</v>
      </c>
      <c r="D5" s="2">
        <v>1</v>
      </c>
      <c r="E5" s="7">
        <v>1267.1010000000001</v>
      </c>
      <c r="F5" s="8">
        <v>21560.639999999999</v>
      </c>
      <c r="G5" s="2">
        <v>15.1</v>
      </c>
      <c r="H5" s="2">
        <v>8</v>
      </c>
      <c r="I5" s="2">
        <v>32.700000000000003</v>
      </c>
      <c r="J5" s="2">
        <v>7.14</v>
      </c>
      <c r="K5" s="2">
        <v>1.3</v>
      </c>
      <c r="L5" s="4">
        <v>1.9057142857142857</v>
      </c>
      <c r="M5" s="7">
        <v>469.52559999999994</v>
      </c>
      <c r="N5" s="1">
        <v>0.57999999999999996</v>
      </c>
      <c r="O5" s="3">
        <v>3.3</v>
      </c>
      <c r="P5" s="3">
        <v>2.2535211267605635</v>
      </c>
      <c r="Q5" s="3">
        <v>1.0671999999999999</v>
      </c>
      <c r="R5" s="3">
        <v>1.5699999999999998</v>
      </c>
      <c r="S5" s="3">
        <v>1.2166666666666666</v>
      </c>
      <c r="T5" s="3">
        <v>3.652173913043478</v>
      </c>
      <c r="U5" s="3">
        <v>0.17948717948717949</v>
      </c>
      <c r="V5" s="3">
        <v>4.1254838709677423E-2</v>
      </c>
      <c r="W5" s="3">
        <v>1.3323478260869564E-3</v>
      </c>
      <c r="X5" s="3">
        <v>7.9950000000000004E-3</v>
      </c>
      <c r="Y5" s="3">
        <v>2.3646315789473686E-3</v>
      </c>
      <c r="Z5" s="2">
        <v>75</v>
      </c>
    </row>
    <row r="6" spans="1:36" x14ac:dyDescent="0.3">
      <c r="A6" s="11" t="s">
        <v>20</v>
      </c>
      <c r="B6" s="6" t="s">
        <v>3</v>
      </c>
      <c r="C6" s="2">
        <v>0.7</v>
      </c>
      <c r="D6" s="2">
        <v>0.4</v>
      </c>
      <c r="E6" s="4">
        <v>1267.1010000000001</v>
      </c>
      <c r="F6" s="5">
        <v>21560.639999999999</v>
      </c>
      <c r="G6" s="2">
        <v>12</v>
      </c>
      <c r="H6" s="2">
        <v>15</v>
      </c>
      <c r="I6" s="2">
        <v>26.4</v>
      </c>
      <c r="J6" s="2">
        <v>6.95</v>
      </c>
      <c r="K6" s="2">
        <v>1</v>
      </c>
      <c r="L6" s="4">
        <v>2.6100000000000021</v>
      </c>
      <c r="M6" s="4">
        <v>166.42959999999999</v>
      </c>
      <c r="N6" s="2">
        <v>0.12</v>
      </c>
      <c r="O6" s="9">
        <v>1.3</v>
      </c>
      <c r="P6" s="9">
        <v>0.22535211267605634</v>
      </c>
      <c r="Q6" s="9">
        <v>0.98186666666666655</v>
      </c>
      <c r="R6" s="9">
        <v>0.89499999999999991</v>
      </c>
      <c r="S6" s="9">
        <v>0.29166666666666669</v>
      </c>
      <c r="T6" s="9">
        <v>0.18260869565217391</v>
      </c>
      <c r="U6" s="9">
        <v>0.1641025641025641</v>
      </c>
      <c r="V6" s="9">
        <v>3.0190322580645162E-2</v>
      </c>
      <c r="W6" s="9">
        <v>1.2587826086956522E-3</v>
      </c>
      <c r="X6" s="9">
        <v>2.1525000000000002E-2</v>
      </c>
      <c r="Y6" s="9">
        <v>4.8715789473684212E-3</v>
      </c>
      <c r="Z6" s="2">
        <v>40</v>
      </c>
    </row>
    <row r="7" spans="1:36" x14ac:dyDescent="0.3">
      <c r="A7" s="11" t="s">
        <v>16</v>
      </c>
      <c r="B7" s="6" t="s">
        <v>3</v>
      </c>
      <c r="C7" s="2">
        <v>2</v>
      </c>
      <c r="D7" s="2">
        <v>1</v>
      </c>
      <c r="E7" s="7">
        <v>331.21300000000002</v>
      </c>
      <c r="F7" s="8">
        <v>14254.216</v>
      </c>
      <c r="G7" s="2">
        <v>15.7</v>
      </c>
      <c r="H7" s="2">
        <v>31</v>
      </c>
      <c r="I7" s="2">
        <v>27.6</v>
      </c>
      <c r="J7" s="2">
        <v>6.89</v>
      </c>
      <c r="K7" s="2">
        <v>0.1</v>
      </c>
      <c r="L7" s="4">
        <v>5.413333333333334</v>
      </c>
      <c r="M7" s="7">
        <v>252.78160000000003</v>
      </c>
      <c r="N7" s="1">
        <v>0.28000000000000003</v>
      </c>
      <c r="O7" s="3">
        <v>1.5</v>
      </c>
      <c r="P7" s="3">
        <v>1.295774647887324</v>
      </c>
      <c r="Q7" s="3">
        <v>0.93920000000000003</v>
      </c>
      <c r="R7" s="3">
        <v>0.99499999999999988</v>
      </c>
      <c r="S7" s="3">
        <v>0.48333333333333334</v>
      </c>
      <c r="T7" s="3">
        <v>1.7826086956521738</v>
      </c>
      <c r="U7" s="3">
        <v>8.9743589743589744E-2</v>
      </c>
      <c r="V7" s="3">
        <v>3.0032258064516131E-2</v>
      </c>
      <c r="W7" s="3">
        <v>1.3568695652173917E-3</v>
      </c>
      <c r="X7" s="3">
        <v>2.2345E-2</v>
      </c>
      <c r="Y7" s="3">
        <v>2.2551578947368422E-3</v>
      </c>
      <c r="Z7" s="2">
        <v>85</v>
      </c>
    </row>
    <row r="8" spans="1:36" x14ac:dyDescent="0.3">
      <c r="A8" s="11" t="s">
        <v>19</v>
      </c>
      <c r="B8" s="6" t="s">
        <v>3</v>
      </c>
      <c r="C8" s="2">
        <v>0.7</v>
      </c>
      <c r="D8" s="2">
        <v>0.4</v>
      </c>
      <c r="E8" s="7">
        <v>5369.5159999999996</v>
      </c>
      <c r="F8" s="8">
        <v>48138.555</v>
      </c>
      <c r="G8" s="2">
        <v>13</v>
      </c>
      <c r="H8" s="2">
        <v>18</v>
      </c>
      <c r="I8" s="2">
        <v>26.8</v>
      </c>
      <c r="J8" s="2">
        <v>7.03</v>
      </c>
      <c r="K8" s="2">
        <v>1.1000000000000001</v>
      </c>
      <c r="L8" s="4">
        <v>5.2387096774193571</v>
      </c>
      <c r="M8" s="7">
        <v>254.93360000000001</v>
      </c>
      <c r="N8" s="1">
        <v>0.28000000000000003</v>
      </c>
      <c r="O8" s="3">
        <v>1.6</v>
      </c>
      <c r="P8" s="3">
        <v>1.1830985915492958</v>
      </c>
      <c r="Q8" s="3">
        <v>1.0298666666666667</v>
      </c>
      <c r="R8" s="3">
        <v>1.1300000000000001</v>
      </c>
      <c r="S8" s="3">
        <v>0.54999999999999993</v>
      </c>
      <c r="T8" s="3">
        <v>1.4347826086956521</v>
      </c>
      <c r="U8" s="3">
        <v>9.4871794871794882E-2</v>
      </c>
      <c r="V8" s="3">
        <v>3.3667741935483872E-2</v>
      </c>
      <c r="W8" s="3">
        <v>1.2751304347826088E-3</v>
      </c>
      <c r="X8" s="3">
        <v>1.1855833333333333E-2</v>
      </c>
      <c r="Y8" s="3">
        <v>2.3646315789473686E-3</v>
      </c>
      <c r="Z8" s="2">
        <v>95</v>
      </c>
    </row>
    <row r="9" spans="1:36" x14ac:dyDescent="0.3">
      <c r="A9" s="11" t="s">
        <v>19</v>
      </c>
      <c r="B9" s="6" t="s">
        <v>3</v>
      </c>
      <c r="C9" s="2">
        <v>1.175</v>
      </c>
      <c r="D9" s="2">
        <v>0.4</v>
      </c>
      <c r="E9" s="7">
        <v>5369.5159999999996</v>
      </c>
      <c r="F9" s="8">
        <v>48138.555</v>
      </c>
      <c r="G9" s="2">
        <v>12</v>
      </c>
      <c r="H9" s="2">
        <v>38</v>
      </c>
      <c r="I9" s="2">
        <v>27.4</v>
      </c>
      <c r="J9" s="2">
        <v>6.83</v>
      </c>
      <c r="K9" s="2">
        <v>0</v>
      </c>
      <c r="L9" s="4">
        <v>2.0300000000000007</v>
      </c>
      <c r="M9" s="7">
        <v>225.60559999999998</v>
      </c>
      <c r="N9" s="1">
        <v>0.24</v>
      </c>
      <c r="O9" s="3">
        <v>1.5</v>
      </c>
      <c r="P9" s="3">
        <v>0.95774647887323938</v>
      </c>
      <c r="Q9" s="3">
        <v>0.96053333333333324</v>
      </c>
      <c r="R9" s="3">
        <v>1.0249999999999999</v>
      </c>
      <c r="S9" s="3">
        <v>0.45833333333333331</v>
      </c>
      <c r="T9" s="3">
        <v>1.0347826086956522</v>
      </c>
      <c r="U9" s="3">
        <v>0.1076923076923077</v>
      </c>
      <c r="V9" s="3">
        <v>4.6945161290322591E-2</v>
      </c>
      <c r="W9" s="3">
        <v>1.2751304347826088E-3</v>
      </c>
      <c r="X9" s="3">
        <v>1.1343333333333334E-2</v>
      </c>
      <c r="Y9" s="3">
        <v>2.6383157894736839E-3</v>
      </c>
      <c r="Z9" s="2">
        <v>80</v>
      </c>
    </row>
    <row r="10" spans="1:36" x14ac:dyDescent="0.3">
      <c r="A10" s="11" t="s">
        <v>17</v>
      </c>
      <c r="B10" s="6" t="s">
        <v>3</v>
      </c>
      <c r="C10" s="2">
        <v>1.9</v>
      </c>
      <c r="D10" s="2">
        <v>0.5</v>
      </c>
      <c r="E10" s="7">
        <v>0.52700000000000002</v>
      </c>
      <c r="F10" s="8">
        <v>434.39600000000002</v>
      </c>
      <c r="G10" s="2">
        <v>39.299999999999997</v>
      </c>
      <c r="H10" s="2">
        <v>6</v>
      </c>
      <c r="I10" s="2">
        <v>29.2</v>
      </c>
      <c r="J10" s="2">
        <v>6.26</v>
      </c>
      <c r="K10" s="2">
        <v>3</v>
      </c>
      <c r="L10" s="4">
        <v>16.239999999999998</v>
      </c>
      <c r="M10" s="7">
        <v>91.643600000000006</v>
      </c>
      <c r="N10" s="1">
        <v>0.05</v>
      </c>
      <c r="O10" s="3">
        <v>0.5</v>
      </c>
      <c r="P10" s="3">
        <v>0.16901408450704225</v>
      </c>
      <c r="Q10" s="3">
        <v>0.88319999999999999</v>
      </c>
      <c r="R10" s="3">
        <v>0.14299999999999999</v>
      </c>
      <c r="S10" s="3">
        <v>0.15833333333333333</v>
      </c>
      <c r="T10" s="3">
        <v>0.3</v>
      </c>
      <c r="U10" s="3">
        <v>2.7948717948717949E-2</v>
      </c>
      <c r="V10" s="3">
        <v>2.7819354838709679E-2</v>
      </c>
      <c r="W10" s="3">
        <v>8.4191304347826094E-4</v>
      </c>
      <c r="X10" s="3">
        <v>1.1001666666666667E-2</v>
      </c>
      <c r="Y10" s="3">
        <v>1.6202105263157895E-3</v>
      </c>
      <c r="Z10" s="2">
        <v>100</v>
      </c>
    </row>
    <row r="11" spans="1:36" x14ac:dyDescent="0.3">
      <c r="A11" s="11" t="s">
        <v>18</v>
      </c>
      <c r="B11" s="6" t="s">
        <v>3</v>
      </c>
      <c r="C11" s="2">
        <v>1.45</v>
      </c>
      <c r="D11" s="2">
        <v>0.4</v>
      </c>
      <c r="E11" s="7">
        <v>0.114</v>
      </c>
      <c r="F11" s="8">
        <v>141.81</v>
      </c>
      <c r="G11" s="2">
        <v>51</v>
      </c>
      <c r="H11" s="2">
        <v>12</v>
      </c>
      <c r="I11" s="2">
        <v>34.6</v>
      </c>
      <c r="J11" s="2">
        <v>6.64</v>
      </c>
      <c r="K11" s="2">
        <v>6.7</v>
      </c>
      <c r="L11" s="4">
        <v>27.84</v>
      </c>
      <c r="M11" s="7">
        <v>116.88560000000003</v>
      </c>
      <c r="N11" s="1">
        <v>0.06</v>
      </c>
      <c r="O11" s="3">
        <v>0.8</v>
      </c>
      <c r="P11" s="3">
        <v>0.16901408450704225</v>
      </c>
      <c r="Q11" s="3">
        <v>0.85386666666666677</v>
      </c>
      <c r="R11" s="3">
        <v>0.42499999999999999</v>
      </c>
      <c r="S11" s="3">
        <v>0.26666666666666666</v>
      </c>
      <c r="T11" s="3">
        <v>0.26956521739130435</v>
      </c>
      <c r="U11" s="3">
        <v>8.2051282051282051E-2</v>
      </c>
      <c r="V11" s="3">
        <v>2.7345161290322582E-2</v>
      </c>
      <c r="W11" s="3">
        <v>7.9286956521739142E-4</v>
      </c>
      <c r="X11" s="3">
        <v>1.5375000000000003E-2</v>
      </c>
      <c r="Y11" s="3">
        <v>1.0421894736842106E-2</v>
      </c>
      <c r="Z11" s="2">
        <v>80</v>
      </c>
    </row>
    <row r="12" spans="1:36" x14ac:dyDescent="0.3">
      <c r="A12" s="11" t="s">
        <v>10</v>
      </c>
      <c r="B12" s="6" t="s">
        <v>3</v>
      </c>
      <c r="C12" s="2">
        <v>1.5</v>
      </c>
      <c r="D12" s="2">
        <v>0.3</v>
      </c>
      <c r="E12" s="7">
        <v>2.8090000000000002</v>
      </c>
      <c r="F12" s="8">
        <v>650.50599999999997</v>
      </c>
      <c r="G12" s="2">
        <v>486</v>
      </c>
      <c r="H12" s="2">
        <v>13</v>
      </c>
      <c r="I12" s="2">
        <v>27.4</v>
      </c>
      <c r="J12" s="2">
        <v>8.26</v>
      </c>
      <c r="K12" s="2">
        <v>7.4</v>
      </c>
      <c r="L12" s="4">
        <v>5.8000000000000007</v>
      </c>
      <c r="M12" s="7">
        <v>108.58160000000001</v>
      </c>
      <c r="N12" s="1">
        <v>7.0000000000000007E-2</v>
      </c>
      <c r="O12" s="3">
        <v>0.6</v>
      </c>
      <c r="P12" s="3">
        <v>0.16901408450704225</v>
      </c>
      <c r="Q12" s="3">
        <v>0.93920000000000003</v>
      </c>
      <c r="R12" s="3">
        <v>0.42499999999999999</v>
      </c>
      <c r="S12" s="3">
        <v>0.19166666666666665</v>
      </c>
      <c r="T12" s="3">
        <v>0.20434782608695654</v>
      </c>
      <c r="U12" s="3">
        <v>0.13846153846153847</v>
      </c>
      <c r="V12" s="3">
        <v>2.7819354838709679E-2</v>
      </c>
      <c r="W12" s="3">
        <v>1.3323478260869564E-3</v>
      </c>
      <c r="X12" s="3">
        <v>8.6441666666666681E-3</v>
      </c>
      <c r="Y12" s="3">
        <v>1.7625263157894735E-3</v>
      </c>
      <c r="Z12" s="2">
        <v>10</v>
      </c>
    </row>
    <row r="13" spans="1:36" x14ac:dyDescent="0.3">
      <c r="A13" s="11" t="s">
        <v>11</v>
      </c>
      <c r="B13" s="6" t="s">
        <v>3</v>
      </c>
      <c r="C13" s="2">
        <v>1.55</v>
      </c>
      <c r="D13" s="2">
        <v>0.6</v>
      </c>
      <c r="E13" s="7">
        <v>1.4279999999999999</v>
      </c>
      <c r="F13" s="8">
        <v>551.60500000000002</v>
      </c>
      <c r="G13" s="2">
        <v>357</v>
      </c>
      <c r="H13" s="2">
        <v>21</v>
      </c>
      <c r="I13" s="2">
        <v>26.7</v>
      </c>
      <c r="J13" s="2">
        <v>6.72</v>
      </c>
      <c r="K13" s="2">
        <v>0.3</v>
      </c>
      <c r="L13" s="4">
        <v>20.3</v>
      </c>
      <c r="M13" s="7">
        <v>234.39359999999999</v>
      </c>
      <c r="N13" s="1">
        <v>0.21</v>
      </c>
      <c r="O13" s="3">
        <v>2.1</v>
      </c>
      <c r="P13" s="3">
        <v>0.3380281690140845</v>
      </c>
      <c r="Q13" s="3">
        <v>0.94986666666666653</v>
      </c>
      <c r="R13" s="3">
        <v>1.105</v>
      </c>
      <c r="S13" s="3">
        <v>0.64166666666666672</v>
      </c>
      <c r="T13" s="3">
        <v>0.5173913043478261</v>
      </c>
      <c r="U13" s="3">
        <v>0.17948717948717949</v>
      </c>
      <c r="V13" s="3">
        <v>2.4183870967741935E-2</v>
      </c>
      <c r="W13" s="3">
        <v>1.2587826086956522E-3</v>
      </c>
      <c r="X13" s="3">
        <v>1.1309166666666667E-2</v>
      </c>
      <c r="Y13" s="3">
        <v>7.4989473684210529E-3</v>
      </c>
      <c r="Z13" s="2">
        <v>100</v>
      </c>
    </row>
    <row r="14" spans="1:36" x14ac:dyDescent="0.3">
      <c r="A14" s="11" t="s">
        <v>12</v>
      </c>
      <c r="B14" s="6" t="s">
        <v>3</v>
      </c>
      <c r="C14" s="2">
        <v>2</v>
      </c>
      <c r="D14" s="2">
        <v>1</v>
      </c>
      <c r="E14" s="7">
        <v>1.1870000000000001</v>
      </c>
      <c r="F14" s="8">
        <v>448.084</v>
      </c>
      <c r="G14" s="2">
        <v>447</v>
      </c>
      <c r="H14" s="2">
        <v>29</v>
      </c>
      <c r="I14" s="2">
        <v>32</v>
      </c>
      <c r="J14" s="2">
        <v>9.69</v>
      </c>
      <c r="K14" s="2">
        <v>12.6</v>
      </c>
      <c r="L14" s="4">
        <v>6.9600000000000017</v>
      </c>
      <c r="M14" s="7">
        <v>146.36960000000002</v>
      </c>
      <c r="N14" s="1">
        <v>0.18</v>
      </c>
      <c r="O14" s="3">
        <v>0.6</v>
      </c>
      <c r="P14" s="3">
        <v>0.16901408450704225</v>
      </c>
      <c r="Q14" s="3">
        <v>1.3285333333333336</v>
      </c>
      <c r="R14" s="3">
        <v>1.0150000000000001</v>
      </c>
      <c r="S14" s="3">
        <v>0.42499999999999999</v>
      </c>
      <c r="T14" s="3">
        <v>0.43478260869565216</v>
      </c>
      <c r="U14" s="3">
        <v>0.11794871794871795</v>
      </c>
      <c r="V14" s="3">
        <v>3.0664516129032256E-2</v>
      </c>
      <c r="W14" s="3">
        <v>8.746086956521738E-4</v>
      </c>
      <c r="X14" s="3">
        <v>6.4916666666666664E-3</v>
      </c>
      <c r="Y14" s="3">
        <v>1.7296842105263158E-3</v>
      </c>
      <c r="Z14" s="2">
        <v>100</v>
      </c>
    </row>
    <row r="15" spans="1:36" x14ac:dyDescent="0.3">
      <c r="A15" s="11" t="s">
        <v>13</v>
      </c>
      <c r="B15" s="6" t="s">
        <v>3</v>
      </c>
      <c r="C15" s="2">
        <v>2.75</v>
      </c>
      <c r="D15" s="2">
        <v>1</v>
      </c>
      <c r="E15" s="7">
        <v>0.98099999999999998</v>
      </c>
      <c r="F15" s="8">
        <v>380.81099999999998</v>
      </c>
      <c r="G15" s="2">
        <v>396.2</v>
      </c>
      <c r="H15" s="2">
        <v>7</v>
      </c>
      <c r="I15" s="2">
        <v>31.4</v>
      </c>
      <c r="J15" s="2">
        <v>8.1</v>
      </c>
      <c r="K15" s="2">
        <v>7.5</v>
      </c>
      <c r="L15" s="4">
        <v>19.140000000000004</v>
      </c>
      <c r="M15" s="7">
        <v>203.46959999999999</v>
      </c>
      <c r="N15" s="1">
        <v>0.15</v>
      </c>
      <c r="O15" s="3">
        <v>1.7</v>
      </c>
      <c r="P15" s="3">
        <v>0.3380281690140845</v>
      </c>
      <c r="Q15" s="3">
        <v>0.92853333333333332</v>
      </c>
      <c r="R15" s="3">
        <v>0.67</v>
      </c>
      <c r="S15" s="3">
        <v>0.34166666666666662</v>
      </c>
      <c r="T15" s="3">
        <v>0.24782608695652175</v>
      </c>
      <c r="U15" s="3">
        <v>0.51282051282051277</v>
      </c>
      <c r="V15" s="3">
        <v>3.2087096774193552E-2</v>
      </c>
      <c r="W15" s="3">
        <v>9.1547826086956527E-4</v>
      </c>
      <c r="X15" s="3">
        <v>1.0659999999999999E-2</v>
      </c>
      <c r="Y15" s="3">
        <v>2.4303157894736841E-3</v>
      </c>
      <c r="Z15" s="2">
        <v>5</v>
      </c>
    </row>
    <row r="16" spans="1:36" x14ac:dyDescent="0.3">
      <c r="A16" s="11" t="s">
        <v>14</v>
      </c>
      <c r="B16" s="6" t="s">
        <v>3</v>
      </c>
      <c r="C16" s="2">
        <v>1</v>
      </c>
      <c r="D16" s="2">
        <v>0.3</v>
      </c>
      <c r="E16" s="7">
        <v>1.51</v>
      </c>
      <c r="F16" s="8">
        <v>454.16300000000001</v>
      </c>
      <c r="G16" s="2">
        <v>342.5</v>
      </c>
      <c r="H16" s="2">
        <v>27</v>
      </c>
      <c r="I16" s="2">
        <v>27</v>
      </c>
      <c r="J16" s="2">
        <v>7.72</v>
      </c>
      <c r="K16" s="2">
        <v>5.0999999999999996</v>
      </c>
      <c r="L16" s="4">
        <v>1.7400000000000015</v>
      </c>
      <c r="M16" s="7">
        <v>243.44160000000002</v>
      </c>
      <c r="N16" s="1">
        <v>0.22</v>
      </c>
      <c r="O16" s="3">
        <v>2.2000000000000002</v>
      </c>
      <c r="P16" s="3">
        <v>0.39436619718309857</v>
      </c>
      <c r="Q16" s="3">
        <v>0.92586666666666673</v>
      </c>
      <c r="R16" s="3">
        <v>1.1949999999999998</v>
      </c>
      <c r="S16" s="3">
        <v>0.70833333333333337</v>
      </c>
      <c r="T16" s="3">
        <v>0.4956521739130435</v>
      </c>
      <c r="U16" s="3">
        <v>0.17948717948717949</v>
      </c>
      <c r="V16" s="3">
        <v>3.145483870967742E-2</v>
      </c>
      <c r="W16" s="3">
        <v>1.1075652173913044E-3</v>
      </c>
      <c r="X16" s="3">
        <v>1.0045E-2</v>
      </c>
      <c r="Y16" s="3">
        <v>3.864421052631579E-3</v>
      </c>
      <c r="Z16" s="2">
        <v>80</v>
      </c>
    </row>
    <row r="17" spans="1:26" x14ac:dyDescent="0.3">
      <c r="A17" s="11" t="s">
        <v>15</v>
      </c>
      <c r="B17" s="6" t="s">
        <v>3</v>
      </c>
      <c r="C17" s="2">
        <v>1.1000000000000001</v>
      </c>
      <c r="D17" s="2">
        <v>0.1</v>
      </c>
      <c r="E17" s="7">
        <v>1.627</v>
      </c>
      <c r="F17" s="8">
        <v>517.04200000000003</v>
      </c>
      <c r="G17" s="2">
        <v>354.4</v>
      </c>
      <c r="H17" s="2">
        <v>14</v>
      </c>
      <c r="I17" s="2">
        <v>26.1</v>
      </c>
      <c r="J17" s="2">
        <v>7.05</v>
      </c>
      <c r="K17" s="2">
        <v>1.6</v>
      </c>
      <c r="L17" s="4">
        <v>8.1200000000000028</v>
      </c>
      <c r="M17" s="7">
        <v>206.4896</v>
      </c>
      <c r="N17" s="1">
        <v>0.2</v>
      </c>
      <c r="O17" s="3">
        <v>1.8</v>
      </c>
      <c r="P17" s="3">
        <v>0.22535211267605634</v>
      </c>
      <c r="Q17" s="3">
        <v>0.90186666666666671</v>
      </c>
      <c r="R17" s="3">
        <v>1.04</v>
      </c>
      <c r="S17" s="3">
        <v>0.625</v>
      </c>
      <c r="T17" s="3">
        <v>0.4826086956521739</v>
      </c>
      <c r="U17" s="3">
        <v>0.15384615384615385</v>
      </c>
      <c r="V17" s="3">
        <v>2.5448387096774196E-2</v>
      </c>
      <c r="W17" s="3">
        <v>9.1547826086956527E-4</v>
      </c>
      <c r="X17" s="3">
        <v>1.0045E-2</v>
      </c>
      <c r="Y17" s="3">
        <v>2.8025263157894741E-3</v>
      </c>
      <c r="Z17" s="2">
        <v>95</v>
      </c>
    </row>
    <row r="18" spans="1:26" x14ac:dyDescent="0.3">
      <c r="A18" s="10" t="s">
        <v>22</v>
      </c>
      <c r="B18" s="6" t="s">
        <v>61</v>
      </c>
      <c r="C18" s="2">
        <v>1.5</v>
      </c>
      <c r="D18" s="2">
        <v>0.3</v>
      </c>
      <c r="E18" s="7">
        <v>10.476000000000001</v>
      </c>
      <c r="F18" s="8">
        <v>2293.5619999999999</v>
      </c>
      <c r="G18" s="2">
        <v>3.9</v>
      </c>
      <c r="H18" s="2">
        <v>42</v>
      </c>
      <c r="I18" s="2">
        <v>27.2</v>
      </c>
      <c r="J18" s="2">
        <v>7.15</v>
      </c>
      <c r="K18" s="2">
        <v>3</v>
      </c>
      <c r="L18" s="4">
        <v>0.69600000000000062</v>
      </c>
      <c r="M18" s="7">
        <v>381.30959999999999</v>
      </c>
      <c r="N18" s="1">
        <v>0.54</v>
      </c>
      <c r="O18" s="3">
        <v>2.5</v>
      </c>
      <c r="P18" s="3">
        <v>1.6338028169014085</v>
      </c>
      <c r="Q18" s="3">
        <v>0.74186666666666667</v>
      </c>
      <c r="R18" s="3">
        <v>2.65</v>
      </c>
      <c r="S18" s="3">
        <v>1.5</v>
      </c>
      <c r="T18" s="3">
        <v>2.5652173913043477</v>
      </c>
      <c r="U18" s="3">
        <v>0.13333333333333333</v>
      </c>
      <c r="V18" s="3">
        <v>2.434193548387097E-2</v>
      </c>
      <c r="W18" s="3">
        <v>7.4382608695652168E-4</v>
      </c>
      <c r="X18" s="3">
        <v>7.9950000000000004E-3</v>
      </c>
      <c r="Y18" s="3">
        <v>2.1675789473684214E-3</v>
      </c>
      <c r="Z18" s="2">
        <v>80</v>
      </c>
    </row>
    <row r="19" spans="1:26" x14ac:dyDescent="0.3">
      <c r="A19" s="10" t="s">
        <v>22</v>
      </c>
      <c r="B19" s="6" t="s">
        <v>4</v>
      </c>
      <c r="C19" s="2">
        <v>1.5</v>
      </c>
      <c r="D19" s="2">
        <v>0.5</v>
      </c>
      <c r="E19" s="7">
        <v>2.3380000000000001</v>
      </c>
      <c r="F19" s="8">
        <v>727.87800000000004</v>
      </c>
      <c r="G19" s="2">
        <v>14</v>
      </c>
      <c r="H19" s="2">
        <v>28</v>
      </c>
      <c r="I19" s="2">
        <v>31.5</v>
      </c>
      <c r="J19" s="2">
        <v>7.44</v>
      </c>
      <c r="K19" s="2">
        <v>3.3</v>
      </c>
      <c r="L19" s="4">
        <v>7.3466666666666658</v>
      </c>
      <c r="M19" s="7">
        <v>574.37760000000003</v>
      </c>
      <c r="N19" s="1">
        <v>0.87</v>
      </c>
      <c r="O19" s="3">
        <v>3.6</v>
      </c>
      <c r="P19" s="3">
        <v>2.9859154929577465</v>
      </c>
      <c r="Q19" s="3">
        <v>1.2911999999999999</v>
      </c>
      <c r="R19" s="3">
        <v>2.5499999999999998</v>
      </c>
      <c r="S19" s="3">
        <v>1.9166666666666667</v>
      </c>
      <c r="T19" s="3">
        <v>4.5217391304347823</v>
      </c>
      <c r="U19" s="3">
        <v>0.22564102564102567</v>
      </c>
      <c r="V19" s="3">
        <v>2.6870967741935484E-2</v>
      </c>
      <c r="W19" s="3">
        <v>6.3756521739130438E-4</v>
      </c>
      <c r="X19" s="3">
        <v>8.8833333333333342E-4</v>
      </c>
      <c r="Y19" s="3">
        <v>3.897263157894737E-3</v>
      </c>
      <c r="Z19" s="2">
        <v>30</v>
      </c>
    </row>
    <row r="20" spans="1:26" x14ac:dyDescent="0.3">
      <c r="A20" s="10" t="s">
        <v>56</v>
      </c>
      <c r="B20" s="6" t="s">
        <v>4</v>
      </c>
      <c r="C20" s="2">
        <v>1.5</v>
      </c>
      <c r="D20" s="2">
        <v>0.3</v>
      </c>
      <c r="E20" s="7">
        <v>5.08</v>
      </c>
      <c r="F20" s="8">
        <v>2610.8220000000001</v>
      </c>
      <c r="G20" s="2">
        <v>7</v>
      </c>
      <c r="H20" s="2">
        <v>9</v>
      </c>
      <c r="I20" s="2">
        <v>31.5</v>
      </c>
      <c r="J20" s="2">
        <v>7.27</v>
      </c>
      <c r="K20" s="2">
        <v>3.1</v>
      </c>
      <c r="L20" s="4">
        <v>17.400000000000002</v>
      </c>
      <c r="M20" s="7">
        <v>780.52560000000005</v>
      </c>
      <c r="N20" s="1">
        <v>1.41</v>
      </c>
      <c r="O20" s="3">
        <v>1.4</v>
      </c>
      <c r="P20" s="3">
        <v>9.52112676056338</v>
      </c>
      <c r="Q20" s="3">
        <v>2.1338666666666666</v>
      </c>
      <c r="R20" s="3">
        <v>2.25</v>
      </c>
      <c r="S20" s="3">
        <v>2.5</v>
      </c>
      <c r="T20" s="3">
        <v>7.2608695652173916</v>
      </c>
      <c r="U20" s="3">
        <v>0.32564102564102565</v>
      </c>
      <c r="V20" s="3">
        <v>2.7503225806451613E-2</v>
      </c>
      <c r="W20" s="3">
        <v>1.1198260869565218E-3</v>
      </c>
      <c r="X20" s="3">
        <v>9.293333333333334E-3</v>
      </c>
      <c r="Y20" s="3">
        <v>4.6416842105263161E-3</v>
      </c>
      <c r="Z20" s="2">
        <v>10</v>
      </c>
    </row>
    <row r="21" spans="1:26" x14ac:dyDescent="0.3">
      <c r="A21" s="10" t="s">
        <v>57</v>
      </c>
      <c r="B21" s="6" t="s">
        <v>4</v>
      </c>
      <c r="C21" s="2">
        <v>0.9</v>
      </c>
      <c r="D21" s="2">
        <v>0.3</v>
      </c>
      <c r="E21" s="7">
        <v>1.3740000000000001</v>
      </c>
      <c r="F21" s="8">
        <v>531.50800000000004</v>
      </c>
      <c r="G21" s="2">
        <v>12</v>
      </c>
      <c r="H21" s="2">
        <v>24</v>
      </c>
      <c r="I21" s="2">
        <v>31.5</v>
      </c>
      <c r="J21" s="2">
        <v>7.02</v>
      </c>
      <c r="K21" s="2">
        <v>3.8</v>
      </c>
      <c r="L21" s="4">
        <v>6.0900000000000025</v>
      </c>
      <c r="M21" s="7">
        <v>276.84559999999999</v>
      </c>
      <c r="N21" s="1">
        <v>0.37</v>
      </c>
      <c r="O21" s="3">
        <v>2.6</v>
      </c>
      <c r="P21" s="3">
        <v>0.50704225352112675</v>
      </c>
      <c r="Q21" s="3">
        <v>0.50719999999999998</v>
      </c>
      <c r="R21" s="3">
        <v>2.0499999999999998</v>
      </c>
      <c r="S21" s="3">
        <v>0.89166666666666661</v>
      </c>
      <c r="T21" s="3">
        <v>0.85217391304347834</v>
      </c>
      <c r="U21" s="3">
        <v>0.11794871794871795</v>
      </c>
      <c r="V21" s="3">
        <v>6.0064516129032259E-3</v>
      </c>
      <c r="W21" s="3">
        <v>7.3565217391304352E-4</v>
      </c>
      <c r="X21" s="3">
        <v>2.7333333333333333E-4</v>
      </c>
      <c r="Y21" s="3">
        <v>2.1894736842105358E-5</v>
      </c>
      <c r="Z21" s="2">
        <v>10</v>
      </c>
    </row>
    <row r="22" spans="1:26" x14ac:dyDescent="0.3">
      <c r="A22" s="10" t="s">
        <v>58</v>
      </c>
      <c r="B22" s="6" t="s">
        <v>4</v>
      </c>
      <c r="C22" s="2">
        <v>0.9</v>
      </c>
      <c r="D22" s="2">
        <v>0.4</v>
      </c>
      <c r="E22" s="7">
        <v>0.22700000000000001</v>
      </c>
      <c r="F22" s="8">
        <v>349.66800000000001</v>
      </c>
      <c r="G22" s="2">
        <v>9</v>
      </c>
      <c r="H22" s="2">
        <v>10</v>
      </c>
      <c r="I22" s="2">
        <v>33.299999999999997</v>
      </c>
      <c r="J22" s="2">
        <v>7.59</v>
      </c>
      <c r="K22" s="2">
        <v>6</v>
      </c>
      <c r="L22" s="4">
        <v>25.520000000000003</v>
      </c>
      <c r="M22" s="7">
        <v>346.20159999999998</v>
      </c>
      <c r="N22" s="1">
        <v>0.5</v>
      </c>
      <c r="O22" s="3">
        <v>2.4</v>
      </c>
      <c r="P22" s="3">
        <v>1.295774647887324</v>
      </c>
      <c r="Q22" s="3">
        <v>0.91253333333333331</v>
      </c>
      <c r="R22" s="3">
        <v>2.25</v>
      </c>
      <c r="S22" s="3">
        <v>1.0083333333333333</v>
      </c>
      <c r="T22" s="3">
        <v>1.9130434782608696</v>
      </c>
      <c r="U22" s="3">
        <v>0.22820512820512823</v>
      </c>
      <c r="V22" s="3">
        <v>3.0664516129032256E-2</v>
      </c>
      <c r="W22" s="3">
        <v>1.0053913043478262E-3</v>
      </c>
      <c r="X22" s="3">
        <v>6.9016666666666671E-3</v>
      </c>
      <c r="Y22" s="3">
        <v>2.7806315789473683E-3</v>
      </c>
      <c r="Z22" s="2">
        <v>80</v>
      </c>
    </row>
    <row r="23" spans="1:26" x14ac:dyDescent="0.3">
      <c r="A23" s="10" t="s">
        <v>26</v>
      </c>
      <c r="B23" s="6" t="s">
        <v>4</v>
      </c>
      <c r="C23" s="2">
        <v>1.5</v>
      </c>
      <c r="D23" s="2">
        <v>0.7</v>
      </c>
      <c r="E23" s="7">
        <v>5.6109999999999998</v>
      </c>
      <c r="F23" s="8">
        <v>1507.91</v>
      </c>
      <c r="G23" s="2">
        <v>9</v>
      </c>
      <c r="H23" s="2">
        <v>22</v>
      </c>
      <c r="I23" s="2">
        <v>28.5</v>
      </c>
      <c r="J23" s="2">
        <v>7.49</v>
      </c>
      <c r="K23" s="2">
        <v>1.2</v>
      </c>
      <c r="L23" s="4">
        <v>10.984848484848484</v>
      </c>
      <c r="M23" s="7">
        <v>329.74560000000002</v>
      </c>
      <c r="N23" s="1">
        <v>0.4</v>
      </c>
      <c r="O23" s="3">
        <v>3.1</v>
      </c>
      <c r="P23" s="3">
        <v>0.84507042253521125</v>
      </c>
      <c r="Q23" s="3">
        <v>0.6405333333333334</v>
      </c>
      <c r="R23" s="3">
        <v>1.85</v>
      </c>
      <c r="S23" s="3">
        <v>1.2750000000000001</v>
      </c>
      <c r="T23" s="3">
        <v>0.93478260869565222</v>
      </c>
      <c r="U23" s="3">
        <v>0.15641025641025641</v>
      </c>
      <c r="V23" s="3">
        <v>2.8135483870967742E-2</v>
      </c>
      <c r="W23" s="3">
        <v>1.0217391304347826E-3</v>
      </c>
      <c r="X23" s="3">
        <v>6.9699999999999979E-3</v>
      </c>
      <c r="Y23" s="3">
        <v>2.0362105263157897E-3</v>
      </c>
      <c r="Z23" s="2">
        <v>40</v>
      </c>
    </row>
    <row r="24" spans="1:26" x14ac:dyDescent="0.3">
      <c r="A24" s="10" t="s">
        <v>27</v>
      </c>
      <c r="B24" s="6" t="s">
        <v>4</v>
      </c>
      <c r="C24" s="2">
        <v>1.5</v>
      </c>
      <c r="D24" s="2">
        <v>0.6</v>
      </c>
      <c r="E24" s="7">
        <v>149.78200000000001</v>
      </c>
      <c r="F24" s="8">
        <v>7568.4120000000003</v>
      </c>
      <c r="G24" s="2">
        <v>12</v>
      </c>
      <c r="H24" s="2">
        <v>27</v>
      </c>
      <c r="I24" s="2">
        <v>29</v>
      </c>
      <c r="J24" s="2">
        <v>7.09</v>
      </c>
      <c r="K24" s="2">
        <v>1.7</v>
      </c>
      <c r="L24" s="4">
        <v>9.2799999999999994</v>
      </c>
      <c r="M24" s="7">
        <v>1151.9776000000002</v>
      </c>
      <c r="N24" s="1">
        <v>2.0699999999999998</v>
      </c>
      <c r="O24" s="3">
        <v>1.6</v>
      </c>
      <c r="P24" s="3">
        <v>16.281690140845072</v>
      </c>
      <c r="Q24" s="3">
        <v>0.62453333333333338</v>
      </c>
      <c r="R24" s="3">
        <v>3.65</v>
      </c>
      <c r="S24" s="3">
        <v>4.5</v>
      </c>
      <c r="T24" s="3">
        <v>13.478260869565217</v>
      </c>
      <c r="U24" s="3">
        <v>0.24102564102564103</v>
      </c>
      <c r="V24" s="3">
        <v>2.8451612903225808E-2</v>
      </c>
      <c r="W24" s="3">
        <v>1.1198260869565218E-3</v>
      </c>
      <c r="X24" s="3">
        <v>5.6716666666666669E-3</v>
      </c>
      <c r="Y24" s="3">
        <v>1.5107368421052633E-3</v>
      </c>
      <c r="Z24" s="2">
        <v>100</v>
      </c>
    </row>
    <row r="25" spans="1:26" x14ac:dyDescent="0.3">
      <c r="A25" s="10" t="s">
        <v>28</v>
      </c>
      <c r="B25" s="6" t="s">
        <v>4</v>
      </c>
      <c r="C25" s="2">
        <v>1</v>
      </c>
      <c r="D25" s="2">
        <v>0.6</v>
      </c>
      <c r="E25" s="7">
        <v>149.78200000000001</v>
      </c>
      <c r="F25" s="8">
        <v>7568.4120000000003</v>
      </c>
      <c r="G25" s="2">
        <v>8</v>
      </c>
      <c r="H25" s="2">
        <v>33</v>
      </c>
      <c r="I25" s="2">
        <v>28.9</v>
      </c>
      <c r="J25" s="2">
        <v>7.44</v>
      </c>
      <c r="K25" s="2">
        <v>3.7</v>
      </c>
      <c r="L25" s="4">
        <v>21.17</v>
      </c>
      <c r="M25" s="7">
        <v>1450.1176</v>
      </c>
      <c r="N25" s="1">
        <v>2.65</v>
      </c>
      <c r="O25" s="3">
        <v>2.2000000000000002</v>
      </c>
      <c r="P25" s="3">
        <v>20.788732394366196</v>
      </c>
      <c r="Q25" s="3">
        <v>1.2378666666666664</v>
      </c>
      <c r="R25" s="3">
        <v>3.85</v>
      </c>
      <c r="S25" s="3">
        <v>5.666666666666667</v>
      </c>
      <c r="T25" s="3">
        <v>15.652173913043478</v>
      </c>
      <c r="U25" s="3">
        <v>0.34615384615384615</v>
      </c>
      <c r="V25" s="3">
        <v>2.9716129032258062E-2</v>
      </c>
      <c r="W25" s="3">
        <v>8.1739130434782612E-4</v>
      </c>
      <c r="X25" s="3">
        <v>1.2299999999999998E-3</v>
      </c>
      <c r="Y25" s="3">
        <v>2.7368421052631582E-3</v>
      </c>
      <c r="Z25" s="2">
        <v>100</v>
      </c>
    </row>
    <row r="26" spans="1:26" x14ac:dyDescent="0.3">
      <c r="A26" s="10" t="s">
        <v>29</v>
      </c>
      <c r="B26" s="6" t="s">
        <v>4</v>
      </c>
      <c r="C26" s="2">
        <v>1</v>
      </c>
      <c r="D26" s="2">
        <v>0.5</v>
      </c>
      <c r="E26" s="7">
        <v>15.079000000000001</v>
      </c>
      <c r="F26" s="8">
        <v>2546.018</v>
      </c>
      <c r="G26" s="2">
        <v>8</v>
      </c>
      <c r="H26" s="2">
        <v>23</v>
      </c>
      <c r="I26" s="2">
        <v>33.299999999999997</v>
      </c>
      <c r="J26" s="2">
        <v>7.57</v>
      </c>
      <c r="K26" s="2">
        <v>4.9000000000000004</v>
      </c>
      <c r="L26" s="4">
        <v>0.96666666666666612</v>
      </c>
      <c r="M26" s="7">
        <v>229.16959999999997</v>
      </c>
      <c r="N26" s="1">
        <v>0.22</v>
      </c>
      <c r="O26" s="3">
        <v>2</v>
      </c>
      <c r="P26" s="3">
        <v>0.73239436619718312</v>
      </c>
      <c r="Q26" s="3">
        <v>0.79520000000000002</v>
      </c>
      <c r="R26" s="3">
        <v>0.93</v>
      </c>
      <c r="S26" s="3">
        <v>0.55833333333333335</v>
      </c>
      <c r="T26" s="3">
        <v>0.72173913043478266</v>
      </c>
      <c r="U26" s="3">
        <v>2.8205128205128209E-2</v>
      </c>
      <c r="V26" s="3">
        <v>8.8516129032258067E-3</v>
      </c>
      <c r="W26" s="3">
        <v>7.3565217391304352E-4</v>
      </c>
      <c r="X26" s="3">
        <v>1.0249999999999999E-3</v>
      </c>
      <c r="Y26" s="3">
        <v>1.5545263157894741E-3</v>
      </c>
      <c r="Z26" s="2">
        <v>70</v>
      </c>
    </row>
    <row r="27" spans="1:26" x14ac:dyDescent="0.3">
      <c r="A27" s="10" t="s">
        <v>30</v>
      </c>
      <c r="B27" s="6" t="s">
        <v>4</v>
      </c>
      <c r="C27" s="2">
        <v>1</v>
      </c>
      <c r="D27" s="2">
        <v>0.8</v>
      </c>
      <c r="E27" s="7">
        <v>8.0380000000000003</v>
      </c>
      <c r="F27" s="8">
        <v>1963.3440000000001</v>
      </c>
      <c r="G27" s="2">
        <v>8</v>
      </c>
      <c r="H27" s="2">
        <v>20</v>
      </c>
      <c r="I27" s="2">
        <v>34.299999999999997</v>
      </c>
      <c r="J27" s="2">
        <v>7.98</v>
      </c>
      <c r="K27" s="2">
        <v>5.0999999999999996</v>
      </c>
      <c r="L27" s="4">
        <v>0.96666666666666756</v>
      </c>
      <c r="M27" s="7">
        <v>180.12960000000001</v>
      </c>
      <c r="N27" s="1">
        <v>0.26</v>
      </c>
      <c r="O27" s="3">
        <v>1.5</v>
      </c>
      <c r="P27" s="3">
        <v>1.0704225352112675</v>
      </c>
      <c r="Q27" s="3">
        <v>4.8533333333333283E-2</v>
      </c>
      <c r="R27" s="3">
        <v>0.89499999999999991</v>
      </c>
      <c r="S27" s="3">
        <v>0.57500000000000007</v>
      </c>
      <c r="T27" s="3">
        <v>0.93478260869565222</v>
      </c>
      <c r="U27" s="3">
        <v>5.128205128205128E-2</v>
      </c>
      <c r="V27" s="3">
        <v>2.5290322580645161E-2</v>
      </c>
      <c r="W27" s="3">
        <v>7.7652173913043477E-4</v>
      </c>
      <c r="X27" s="3">
        <v>7.9950000000000004E-3</v>
      </c>
      <c r="Y27" s="3">
        <v>2.1894736842105267E-3</v>
      </c>
      <c r="Z27" s="2">
        <v>30</v>
      </c>
    </row>
    <row r="28" spans="1:26" x14ac:dyDescent="0.3">
      <c r="A28" s="10" t="s">
        <v>31</v>
      </c>
      <c r="B28" s="6" t="s">
        <v>4</v>
      </c>
      <c r="C28" s="2">
        <v>1</v>
      </c>
      <c r="D28" s="2">
        <v>0.2</v>
      </c>
      <c r="E28" s="7">
        <v>0.14799999999999999</v>
      </c>
      <c r="F28" s="8">
        <v>164.774</v>
      </c>
      <c r="G28" s="2">
        <v>77</v>
      </c>
      <c r="H28" s="2">
        <v>21</v>
      </c>
      <c r="I28" s="2">
        <v>25.7</v>
      </c>
      <c r="J28" s="2">
        <v>7.68</v>
      </c>
      <c r="K28" s="2">
        <v>4.3</v>
      </c>
      <c r="L28" s="4">
        <v>5.2200000000000042</v>
      </c>
      <c r="M28" s="7">
        <v>141.0976</v>
      </c>
      <c r="N28" s="1">
        <v>0.11</v>
      </c>
      <c r="O28" s="3">
        <v>1.5</v>
      </c>
      <c r="P28" s="3">
        <v>0.50704225352112675</v>
      </c>
      <c r="Q28" s="3">
        <v>6.453333333333329E-2</v>
      </c>
      <c r="R28" s="3">
        <v>0.75</v>
      </c>
      <c r="S28" s="3">
        <v>0.34166666666666662</v>
      </c>
      <c r="T28" s="3">
        <v>0.15217391304347827</v>
      </c>
      <c r="U28" s="3">
        <v>0.1512820512820513</v>
      </c>
      <c r="V28" s="3">
        <v>5.6903225806451624E-3</v>
      </c>
      <c r="W28" s="3">
        <v>8.3373913043478245E-4</v>
      </c>
      <c r="X28" s="3">
        <v>6.1499999999999988E-4</v>
      </c>
      <c r="Y28" s="3">
        <v>4.7511578947368426E-3</v>
      </c>
      <c r="Z28" s="2">
        <v>20</v>
      </c>
    </row>
    <row r="29" spans="1:26" x14ac:dyDescent="0.3">
      <c r="A29" s="10" t="s">
        <v>32</v>
      </c>
      <c r="B29" s="6" t="s">
        <v>4</v>
      </c>
      <c r="C29" s="2">
        <v>1.5</v>
      </c>
      <c r="D29" s="2">
        <v>0.4</v>
      </c>
      <c r="E29" s="7">
        <v>4.8000000000000001E-2</v>
      </c>
      <c r="F29" s="8">
        <v>133.571</v>
      </c>
      <c r="G29" s="2">
        <v>20</v>
      </c>
      <c r="H29" s="2">
        <v>20</v>
      </c>
      <c r="I29" s="2">
        <v>31.9</v>
      </c>
      <c r="J29" s="2">
        <v>7.68</v>
      </c>
      <c r="K29" s="2">
        <v>4.9000000000000004</v>
      </c>
      <c r="L29" s="4">
        <v>13.339999999999998</v>
      </c>
      <c r="M29" s="7">
        <v>242.56559999999999</v>
      </c>
      <c r="N29" s="1">
        <v>0.25</v>
      </c>
      <c r="O29" s="3">
        <v>2.2000000000000002</v>
      </c>
      <c r="P29" s="3">
        <v>0.50704225352112675</v>
      </c>
      <c r="Q29" s="3">
        <v>0.61386666666666667</v>
      </c>
      <c r="R29" s="3">
        <v>0.93</v>
      </c>
      <c r="S29" s="3">
        <v>0.51666666666666672</v>
      </c>
      <c r="T29" s="3">
        <v>1.2608695652173914</v>
      </c>
      <c r="U29" s="3">
        <v>0.18205128205128204</v>
      </c>
      <c r="V29" s="3">
        <v>3.0980645161290319E-2</v>
      </c>
      <c r="W29" s="3">
        <v>9.07304347826087E-4</v>
      </c>
      <c r="X29" s="3">
        <v>9.8399999999999981E-3</v>
      </c>
      <c r="Y29" s="3">
        <v>1.9267368421052636E-3</v>
      </c>
      <c r="Z29" s="2">
        <v>30</v>
      </c>
    </row>
    <row r="30" spans="1:26" x14ac:dyDescent="0.3">
      <c r="A30" s="10" t="s">
        <v>33</v>
      </c>
      <c r="B30" s="6" t="s">
        <v>4</v>
      </c>
      <c r="C30" s="2">
        <v>1.5</v>
      </c>
      <c r="D30" s="2">
        <v>0.4</v>
      </c>
      <c r="E30" s="7">
        <v>0.25</v>
      </c>
      <c r="F30" s="8">
        <v>235.83500000000001</v>
      </c>
      <c r="G30" s="2">
        <v>31</v>
      </c>
      <c r="H30" s="2">
        <v>24</v>
      </c>
      <c r="I30" s="2">
        <v>33.5</v>
      </c>
      <c r="J30" s="2">
        <v>7.63</v>
      </c>
      <c r="K30" s="2">
        <v>5.3</v>
      </c>
      <c r="L30" s="4">
        <v>9.4250000000000007</v>
      </c>
      <c r="M30" s="7">
        <v>400.91359999999997</v>
      </c>
      <c r="N30" s="1">
        <v>0.4</v>
      </c>
      <c r="O30" s="3">
        <v>3.9</v>
      </c>
      <c r="P30" s="3">
        <v>0.676056338028169</v>
      </c>
      <c r="Q30" s="3">
        <v>0.6565333333333333</v>
      </c>
      <c r="R30" s="3">
        <v>1.08</v>
      </c>
      <c r="S30" s="3">
        <v>0.72499999999999998</v>
      </c>
      <c r="T30" s="3">
        <v>3.0869565217391304</v>
      </c>
      <c r="U30" s="3">
        <v>0.15897435897435899</v>
      </c>
      <c r="V30" s="3">
        <v>3.3193548387096782E-2</v>
      </c>
      <c r="W30" s="3">
        <v>9.318260869565217E-4</v>
      </c>
      <c r="X30" s="3">
        <v>7.8583333333333335E-3</v>
      </c>
      <c r="Y30" s="3">
        <v>1.6421052631578948E-3</v>
      </c>
      <c r="Z30" s="2">
        <v>25</v>
      </c>
    </row>
    <row r="31" spans="1:26" x14ac:dyDescent="0.3">
      <c r="A31" s="10" t="s">
        <v>34</v>
      </c>
      <c r="B31" s="6" t="s">
        <v>4</v>
      </c>
      <c r="C31" s="2">
        <v>1.5</v>
      </c>
      <c r="D31" s="2">
        <v>0.5</v>
      </c>
      <c r="E31" s="7">
        <v>0.83</v>
      </c>
      <c r="F31" s="8">
        <v>385.27100000000002</v>
      </c>
      <c r="G31" s="2">
        <v>36</v>
      </c>
      <c r="H31" s="2">
        <v>37</v>
      </c>
      <c r="I31" s="2">
        <v>34.6</v>
      </c>
      <c r="J31" s="2">
        <v>8.43</v>
      </c>
      <c r="K31" s="2">
        <v>5.5</v>
      </c>
      <c r="L31" s="4">
        <v>10.15</v>
      </c>
      <c r="M31" s="7">
        <v>227.89359999999999</v>
      </c>
      <c r="N31" s="1">
        <v>0.21</v>
      </c>
      <c r="O31" s="3">
        <v>2.1</v>
      </c>
      <c r="P31" s="3">
        <v>0.61971830985915488</v>
      </c>
      <c r="Q31" s="3">
        <v>0.54986666666666661</v>
      </c>
      <c r="R31" s="3">
        <v>0.44000000000000006</v>
      </c>
      <c r="S31" s="3">
        <v>0.40833333333333338</v>
      </c>
      <c r="T31" s="3">
        <v>1.4782608695652173</v>
      </c>
      <c r="U31" s="3">
        <v>9.4871794871794882E-2</v>
      </c>
      <c r="V31" s="3">
        <v>2.7187096774193547E-2</v>
      </c>
      <c r="W31" s="3">
        <v>8.0104347826086958E-4</v>
      </c>
      <c r="X31" s="3">
        <v>8.7466666666666665E-3</v>
      </c>
      <c r="Y31" s="3">
        <v>1.6421052631578948E-3</v>
      </c>
      <c r="Z31" s="2">
        <v>100</v>
      </c>
    </row>
    <row r="32" spans="1:26" x14ac:dyDescent="0.3">
      <c r="A32" s="10" t="s">
        <v>35</v>
      </c>
      <c r="B32" s="6" t="s">
        <v>4</v>
      </c>
      <c r="C32" s="2">
        <v>2</v>
      </c>
      <c r="D32" s="2">
        <v>1</v>
      </c>
      <c r="E32" s="7">
        <v>10.396000000000001</v>
      </c>
      <c r="F32" s="8">
        <v>2696.7330000000002</v>
      </c>
      <c r="G32" s="2">
        <v>20</v>
      </c>
      <c r="H32" s="2">
        <v>5</v>
      </c>
      <c r="I32" s="2">
        <v>31.9</v>
      </c>
      <c r="J32" s="2">
        <v>6.58</v>
      </c>
      <c r="K32" s="2">
        <v>6</v>
      </c>
      <c r="L32" s="4">
        <v>44.080000000000013</v>
      </c>
      <c r="M32" s="7">
        <v>150.3776</v>
      </c>
      <c r="N32" s="1">
        <v>0.15</v>
      </c>
      <c r="O32" s="3">
        <v>1.6</v>
      </c>
      <c r="P32" s="3">
        <v>0.45070422535211269</v>
      </c>
      <c r="Q32" s="3">
        <v>9.1199999999999989E-2</v>
      </c>
      <c r="R32" s="3">
        <v>0.75</v>
      </c>
      <c r="S32" s="3">
        <v>0.45833333333333331</v>
      </c>
      <c r="T32" s="3">
        <v>0.30869565217391304</v>
      </c>
      <c r="U32" s="3">
        <v>0.12307692307692307</v>
      </c>
      <c r="V32" s="3">
        <v>8.219354838709678E-3</v>
      </c>
      <c r="W32" s="3">
        <v>9.8904347826086971E-4</v>
      </c>
      <c r="X32" s="3">
        <v>3.6899999999999997E-3</v>
      </c>
      <c r="Y32" s="3">
        <v>3.0214736842105266E-3</v>
      </c>
      <c r="Z32" s="2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4" workbookViewId="0">
      <selection activeCell="B18" sqref="B18"/>
    </sheetView>
  </sheetViews>
  <sheetFormatPr baseColWidth="10" defaultColWidth="11.44140625" defaultRowHeight="14.4" x14ac:dyDescent="0.3"/>
  <cols>
    <col min="1" max="1" width="23.6640625" style="21" customWidth="1"/>
    <col min="2" max="27" width="11.44140625" style="14"/>
    <col min="28" max="33" width="11.44140625" style="2"/>
    <col min="34" max="34" width="16" style="2" bestFit="1" customWidth="1"/>
    <col min="35" max="16384" width="11.44140625" style="2"/>
  </cols>
  <sheetData>
    <row r="1" spans="1:36" customFormat="1" x14ac:dyDescent="0.3">
      <c r="A1" s="20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14" customFormat="1" ht="15.6" x14ac:dyDescent="0.35">
      <c r="A2" s="11" t="s">
        <v>7</v>
      </c>
      <c r="B2" s="6" t="s">
        <v>5</v>
      </c>
      <c r="C2" s="6" t="s">
        <v>36</v>
      </c>
      <c r="D2" s="6" t="s">
        <v>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47</v>
      </c>
      <c r="J2" s="6" t="s">
        <v>0</v>
      </c>
      <c r="K2" s="6" t="s">
        <v>48</v>
      </c>
      <c r="L2" s="6" t="s">
        <v>49</v>
      </c>
      <c r="M2" s="14" t="s">
        <v>1</v>
      </c>
      <c r="N2" s="14" t="s">
        <v>2</v>
      </c>
      <c r="O2" s="14" t="s">
        <v>50</v>
      </c>
      <c r="P2" s="14" t="s">
        <v>41</v>
      </c>
      <c r="Q2" s="14" t="s">
        <v>51</v>
      </c>
      <c r="R2" s="14" t="s">
        <v>42</v>
      </c>
      <c r="S2" s="14" t="s">
        <v>43</v>
      </c>
      <c r="T2" s="14" t="s">
        <v>44</v>
      </c>
      <c r="U2" s="14" t="s">
        <v>45</v>
      </c>
      <c r="V2" s="14" t="s">
        <v>52</v>
      </c>
      <c r="W2" s="14" t="s">
        <v>53</v>
      </c>
      <c r="X2" s="14" t="s">
        <v>54</v>
      </c>
      <c r="Y2" s="14" t="s">
        <v>55</v>
      </c>
      <c r="Z2" s="6" t="s">
        <v>46</v>
      </c>
    </row>
    <row r="3" spans="1:36" x14ac:dyDescent="0.3">
      <c r="A3" s="11" t="s">
        <v>8</v>
      </c>
      <c r="B3" s="6" t="s">
        <v>60</v>
      </c>
      <c r="C3" s="14">
        <v>0.75</v>
      </c>
      <c r="D3" s="14">
        <v>0.4</v>
      </c>
      <c r="E3" s="15">
        <v>1267.1010000000001</v>
      </c>
      <c r="F3" s="16">
        <v>21560.639999999999</v>
      </c>
      <c r="G3" s="14">
        <v>16.5</v>
      </c>
      <c r="H3" s="14">
        <v>27</v>
      </c>
      <c r="I3" s="14">
        <v>16.8</v>
      </c>
      <c r="J3" s="14">
        <v>7.02</v>
      </c>
      <c r="K3" s="14">
        <v>2</v>
      </c>
      <c r="L3" s="15">
        <v>4.0599999999999996</v>
      </c>
      <c r="M3" s="14">
        <v>312.4896</v>
      </c>
      <c r="N3" s="14">
        <v>0.45</v>
      </c>
      <c r="O3" s="17">
        <v>2</v>
      </c>
      <c r="P3" s="17">
        <v>1.4647887323943662</v>
      </c>
      <c r="Q3" s="17">
        <v>1.1685333333333334</v>
      </c>
      <c r="R3" s="17">
        <v>2.2000000000000002</v>
      </c>
      <c r="S3" s="17">
        <v>0.6166666666666667</v>
      </c>
      <c r="T3" s="17">
        <v>1.2608695652173914</v>
      </c>
      <c r="U3" s="17">
        <v>5.128205128205128E-2</v>
      </c>
      <c r="V3" s="17">
        <v>2.4025806451612904E-2</v>
      </c>
      <c r="W3" s="17">
        <v>2.3949565217391304E-3</v>
      </c>
      <c r="X3" s="17">
        <v>6.2866666666666661E-3</v>
      </c>
      <c r="Y3" s="17">
        <v>2.2551578947368422E-3</v>
      </c>
      <c r="Z3" s="14">
        <v>90</v>
      </c>
      <c r="AA3" s="17"/>
      <c r="AB3" s="9"/>
      <c r="AC3" s="9"/>
      <c r="AD3" s="9"/>
      <c r="AE3" s="9"/>
      <c r="AF3" s="9"/>
    </row>
    <row r="4" spans="1:36" x14ac:dyDescent="0.3">
      <c r="A4" s="11" t="s">
        <v>9</v>
      </c>
      <c r="B4" s="6" t="s">
        <v>3</v>
      </c>
      <c r="C4" s="14">
        <v>0.85</v>
      </c>
      <c r="D4" s="14">
        <v>0.5</v>
      </c>
      <c r="E4" s="15">
        <v>1267.1010000000001</v>
      </c>
      <c r="F4" s="16">
        <v>21560.639999999999</v>
      </c>
      <c r="G4" s="14">
        <v>16</v>
      </c>
      <c r="H4" s="14">
        <v>18</v>
      </c>
      <c r="I4" s="14">
        <v>27.5</v>
      </c>
      <c r="J4" s="14">
        <v>7.3</v>
      </c>
      <c r="K4" s="14">
        <v>2</v>
      </c>
      <c r="L4" s="15">
        <v>3.5692307692307721</v>
      </c>
      <c r="M4" s="14">
        <v>239.0736</v>
      </c>
      <c r="N4" s="14">
        <v>0.23</v>
      </c>
      <c r="O4" s="17">
        <v>1.8</v>
      </c>
      <c r="P4" s="17">
        <v>0.3380281690140845</v>
      </c>
      <c r="Q4" s="17">
        <v>0.97653333333333325</v>
      </c>
      <c r="R4" s="17">
        <v>1.95</v>
      </c>
      <c r="S4" s="17">
        <v>0.375</v>
      </c>
      <c r="T4" s="17">
        <v>0.86956521739130432</v>
      </c>
      <c r="U4" s="17">
        <v>0.17692307692307693</v>
      </c>
      <c r="V4" s="17">
        <v>2.4183870967741935E-2</v>
      </c>
      <c r="W4" s="17">
        <v>1.2751304347826088E-3</v>
      </c>
      <c r="X4" s="17">
        <v>1.0659999999999999E-2</v>
      </c>
      <c r="Y4" s="17">
        <v>2.791578947368421E-3</v>
      </c>
      <c r="Z4" s="14">
        <v>95</v>
      </c>
      <c r="AA4" s="17"/>
      <c r="AB4" s="9"/>
      <c r="AC4" s="9"/>
      <c r="AD4" s="9"/>
      <c r="AE4" s="9"/>
      <c r="AF4" s="9"/>
    </row>
    <row r="5" spans="1:36" x14ac:dyDescent="0.3">
      <c r="A5" s="11" t="s">
        <v>21</v>
      </c>
      <c r="B5" s="6" t="s">
        <v>3</v>
      </c>
      <c r="C5" s="14">
        <v>1.9</v>
      </c>
      <c r="D5" s="14">
        <v>1.5</v>
      </c>
      <c r="E5" s="15">
        <v>1267.1010000000001</v>
      </c>
      <c r="F5" s="16">
        <v>21560.639999999999</v>
      </c>
      <c r="G5" s="14">
        <v>15.1</v>
      </c>
      <c r="H5" s="14">
        <v>50</v>
      </c>
      <c r="I5" s="14">
        <v>29</v>
      </c>
      <c r="J5" s="14">
        <v>6.53</v>
      </c>
      <c r="K5" s="14">
        <v>5</v>
      </c>
      <c r="L5" s="15">
        <v>4.9212121212121209</v>
      </c>
      <c r="M5" s="14">
        <v>176.47560000000001</v>
      </c>
      <c r="N5" s="14">
        <v>0.08</v>
      </c>
      <c r="O5" s="17">
        <v>1.1000000000000001</v>
      </c>
      <c r="P5" s="17">
        <v>0.22535211267605634</v>
      </c>
      <c r="Q5" s="17">
        <v>0.88053333333333328</v>
      </c>
      <c r="R5" s="17">
        <v>1.25</v>
      </c>
      <c r="S5" s="17">
        <v>0.69166666666666676</v>
      </c>
      <c r="T5" s="17">
        <v>1.0869565217391304</v>
      </c>
      <c r="U5" s="17">
        <v>2.0769230769230769E-2</v>
      </c>
      <c r="V5" s="17">
        <v>2.513225806451613E-2</v>
      </c>
      <c r="W5" s="17">
        <v>1.7246956521739132E-3</v>
      </c>
      <c r="X5" s="17">
        <v>8.678333333333333E-3</v>
      </c>
      <c r="Y5" s="17">
        <v>1.6202105263157895E-3</v>
      </c>
      <c r="Z5" s="14">
        <v>100</v>
      </c>
      <c r="AA5" s="17"/>
      <c r="AB5" s="9"/>
      <c r="AC5" s="9"/>
      <c r="AD5" s="9"/>
      <c r="AE5" s="9"/>
      <c r="AF5" s="9"/>
    </row>
    <row r="6" spans="1:36" x14ac:dyDescent="0.3">
      <c r="A6" s="11" t="s">
        <v>20</v>
      </c>
      <c r="B6" s="6" t="s">
        <v>3</v>
      </c>
      <c r="C6" s="14">
        <v>0.7</v>
      </c>
      <c r="D6" s="14">
        <v>0.5</v>
      </c>
      <c r="E6" s="15">
        <v>1267.1010000000001</v>
      </c>
      <c r="F6" s="16">
        <v>21560.639999999999</v>
      </c>
      <c r="G6" s="14">
        <v>12</v>
      </c>
      <c r="H6" s="14">
        <v>18</v>
      </c>
      <c r="I6" s="14">
        <v>28.5</v>
      </c>
      <c r="J6" s="14">
        <v>7.53</v>
      </c>
      <c r="K6" s="14">
        <v>4.2</v>
      </c>
      <c r="L6" s="15">
        <v>2.9000000000000026</v>
      </c>
      <c r="M6" s="14">
        <v>203.32560000000004</v>
      </c>
      <c r="N6" s="14">
        <v>0.15</v>
      </c>
      <c r="O6" s="17">
        <v>2</v>
      </c>
      <c r="P6" s="17">
        <v>0.16901408450704225</v>
      </c>
      <c r="Q6" s="17">
        <v>0.93386666666666673</v>
      </c>
      <c r="R6" s="17">
        <v>1.095</v>
      </c>
      <c r="S6" s="17">
        <v>0.25</v>
      </c>
      <c r="T6" s="17">
        <v>0.14347826086956522</v>
      </c>
      <c r="U6" s="17">
        <v>5.8974358974358973E-2</v>
      </c>
      <c r="V6" s="17">
        <v>2.513225806451613E-2</v>
      </c>
      <c r="W6" s="17">
        <v>1.7165217391304347E-3</v>
      </c>
      <c r="X6" s="17">
        <v>9.7033333333333329E-3</v>
      </c>
      <c r="Y6" s="17">
        <v>4.4008421052631587E-3</v>
      </c>
      <c r="Z6" s="16">
        <v>70</v>
      </c>
      <c r="AA6" s="17"/>
      <c r="AB6" s="9"/>
      <c r="AC6" s="9"/>
      <c r="AD6" s="9"/>
      <c r="AE6" s="9"/>
      <c r="AF6" s="9"/>
    </row>
    <row r="7" spans="1:36" x14ac:dyDescent="0.3">
      <c r="A7" s="11" t="s">
        <v>16</v>
      </c>
      <c r="B7" s="6" t="s">
        <v>3</v>
      </c>
      <c r="C7" s="14">
        <v>2</v>
      </c>
      <c r="D7" s="14">
        <v>1.5</v>
      </c>
      <c r="E7" s="15">
        <v>331.21300000000002</v>
      </c>
      <c r="F7" s="16">
        <v>14254.216</v>
      </c>
      <c r="G7" s="14">
        <v>15.7</v>
      </c>
      <c r="H7" s="14">
        <v>24</v>
      </c>
      <c r="I7" s="14">
        <v>28.6</v>
      </c>
      <c r="J7" s="14">
        <v>6.6</v>
      </c>
      <c r="K7" s="14">
        <v>1.8</v>
      </c>
      <c r="L7" s="15">
        <v>2.9000000000000026</v>
      </c>
      <c r="M7" s="14">
        <v>161.46560000000002</v>
      </c>
      <c r="N7" s="14">
        <v>0.12</v>
      </c>
      <c r="O7" s="17">
        <v>1</v>
      </c>
      <c r="P7" s="17">
        <v>0.56338028169014087</v>
      </c>
      <c r="Q7" s="17">
        <v>0.85386666666666677</v>
      </c>
      <c r="R7" s="17">
        <v>0.79</v>
      </c>
      <c r="S7" s="17">
        <v>0.25666666666666665</v>
      </c>
      <c r="T7" s="17">
        <v>0.82608695652173914</v>
      </c>
      <c r="U7" s="17">
        <v>4.1025641025641026E-2</v>
      </c>
      <c r="V7" s="17">
        <v>2.7187096774193547E-2</v>
      </c>
      <c r="W7" s="17">
        <v>1.1034782608695653E-3</v>
      </c>
      <c r="X7" s="17">
        <v>7.0383333333333313E-3</v>
      </c>
      <c r="Y7" s="17">
        <v>1.9924210526315791E-3</v>
      </c>
      <c r="Z7" s="14">
        <v>100</v>
      </c>
      <c r="AA7" s="17"/>
      <c r="AB7" s="9"/>
      <c r="AC7" s="9"/>
      <c r="AD7" s="9"/>
      <c r="AE7" s="9"/>
      <c r="AF7" s="9"/>
    </row>
    <row r="8" spans="1:36" x14ac:dyDescent="0.3">
      <c r="A8" s="11" t="s">
        <v>19</v>
      </c>
      <c r="B8" s="6" t="s">
        <v>3</v>
      </c>
      <c r="C8" s="14">
        <v>0.7</v>
      </c>
      <c r="D8" s="14">
        <v>0.3</v>
      </c>
      <c r="E8" s="15">
        <v>5369.5159999999996</v>
      </c>
      <c r="F8" s="16">
        <v>48138.555</v>
      </c>
      <c r="G8" s="14">
        <v>13</v>
      </c>
      <c r="H8" s="14">
        <v>24</v>
      </c>
      <c r="I8" s="14">
        <v>31.8</v>
      </c>
      <c r="J8" s="14">
        <v>7.08</v>
      </c>
      <c r="K8" s="14">
        <v>3.9</v>
      </c>
      <c r="L8" s="15">
        <v>4.0599999999999996</v>
      </c>
      <c r="M8" s="17">
        <f>73.83+551.659*N8</f>
        <v>851.66918999999996</v>
      </c>
      <c r="N8" s="14">
        <v>1.41</v>
      </c>
      <c r="O8" s="14">
        <v>2.1844999999999999</v>
      </c>
      <c r="P8" s="17">
        <v>4.4959056665574844</v>
      </c>
      <c r="Q8" s="17">
        <v>0.75868527131782981</v>
      </c>
      <c r="R8" s="17">
        <v>0.91999999999999993</v>
      </c>
      <c r="S8" s="17">
        <v>1.8166666666666667</v>
      </c>
      <c r="T8" s="17">
        <v>7.8695652173913047</v>
      </c>
      <c r="U8" s="17">
        <v>0.18461538461538463</v>
      </c>
      <c r="V8" s="17">
        <v>2.476466616654165E-2</v>
      </c>
      <c r="W8" s="17">
        <v>1.0527239635995959E-3</v>
      </c>
      <c r="X8" s="17">
        <v>7.1805620155038774E-3</v>
      </c>
      <c r="Y8" s="17">
        <v>3.4948837209302325E-3</v>
      </c>
      <c r="Z8" s="14">
        <v>30</v>
      </c>
      <c r="AA8" s="17"/>
      <c r="AB8" s="9"/>
      <c r="AC8" s="9"/>
      <c r="AD8" s="9"/>
      <c r="AE8" s="9"/>
      <c r="AF8" s="9"/>
    </row>
    <row r="9" spans="1:36" x14ac:dyDescent="0.3">
      <c r="A9" s="11" t="s">
        <v>19</v>
      </c>
      <c r="B9" s="6" t="s">
        <v>3</v>
      </c>
      <c r="C9" s="14">
        <v>1.175</v>
      </c>
      <c r="D9" s="14">
        <v>0.5</v>
      </c>
      <c r="E9" s="15">
        <v>5369.5159999999996</v>
      </c>
      <c r="F9" s="16">
        <v>48138.555</v>
      </c>
      <c r="G9" s="14">
        <v>12</v>
      </c>
      <c r="H9" s="14">
        <v>39</v>
      </c>
      <c r="I9" s="14">
        <v>28.1</v>
      </c>
      <c r="J9" s="14">
        <v>6.96</v>
      </c>
      <c r="K9" s="14">
        <v>1.9</v>
      </c>
      <c r="L9" s="15">
        <v>2.3199999999999994</v>
      </c>
      <c r="M9" s="14">
        <v>250.8176</v>
      </c>
      <c r="N9" s="14">
        <v>0.4</v>
      </c>
      <c r="O9" s="17">
        <v>1.1000000000000001</v>
      </c>
      <c r="P9" s="17">
        <v>1.5774647887323943</v>
      </c>
      <c r="Q9" s="17">
        <v>1.2378666666666664</v>
      </c>
      <c r="R9" s="17">
        <v>1.08</v>
      </c>
      <c r="S9" s="17">
        <v>0.5</v>
      </c>
      <c r="T9" s="17">
        <v>1.6521739130434783</v>
      </c>
      <c r="U9" s="17">
        <v>6.9230769230769235E-2</v>
      </c>
      <c r="V9" s="17">
        <v>2.3393548387096775E-2</v>
      </c>
      <c r="W9" s="17">
        <v>3.2573043478260869E-3</v>
      </c>
      <c r="X9" s="17">
        <v>9.7033333333333329E-3</v>
      </c>
      <c r="Y9" s="17">
        <v>2.2332631578947369E-3</v>
      </c>
      <c r="Z9" s="16">
        <v>50</v>
      </c>
      <c r="AA9" s="17"/>
      <c r="AB9" s="9"/>
      <c r="AC9" s="9"/>
      <c r="AD9" s="9"/>
      <c r="AE9" s="9"/>
      <c r="AF9" s="9"/>
    </row>
    <row r="10" spans="1:36" x14ac:dyDescent="0.3">
      <c r="A10" s="11" t="s">
        <v>17</v>
      </c>
      <c r="B10" s="6" t="s">
        <v>3</v>
      </c>
      <c r="C10" s="14">
        <v>1.9</v>
      </c>
      <c r="D10" s="14">
        <v>0.5</v>
      </c>
      <c r="E10" s="15">
        <v>0.52700000000000002</v>
      </c>
      <c r="F10" s="16">
        <v>434.39600000000002</v>
      </c>
      <c r="G10" s="14">
        <v>39.299999999999997</v>
      </c>
      <c r="H10" s="14">
        <v>15</v>
      </c>
      <c r="I10" s="14">
        <v>31.4</v>
      </c>
      <c r="J10" s="14">
        <v>6.69</v>
      </c>
      <c r="K10" s="14">
        <v>4.0999999999999996</v>
      </c>
      <c r="L10" s="15">
        <v>11.600000000000001</v>
      </c>
      <c r="M10" s="14">
        <v>138.40560000000002</v>
      </c>
      <c r="N10" s="14">
        <v>7.0000000000000007E-2</v>
      </c>
      <c r="O10" s="17">
        <v>0.9</v>
      </c>
      <c r="P10" s="17">
        <v>0.28169014084507044</v>
      </c>
      <c r="Q10" s="17">
        <v>0.82720000000000005</v>
      </c>
      <c r="R10" s="17">
        <v>0.91999999999999993</v>
      </c>
      <c r="S10" s="17">
        <v>0.18333333333333335</v>
      </c>
      <c r="T10" s="17">
        <v>0.38260869565217392</v>
      </c>
      <c r="U10" s="17">
        <v>0.11282051282051284</v>
      </c>
      <c r="V10" s="17">
        <v>2.0232258064516132E-2</v>
      </c>
      <c r="W10" s="17">
        <v>9.4817391304347835E-4</v>
      </c>
      <c r="X10" s="17">
        <v>9.3616666666666674E-3</v>
      </c>
      <c r="Y10" s="17">
        <v>3.0324210526315796E-3</v>
      </c>
      <c r="Z10" s="14">
        <v>95</v>
      </c>
      <c r="AA10" s="17"/>
      <c r="AB10" s="9"/>
      <c r="AC10" s="9"/>
      <c r="AD10" s="9"/>
      <c r="AE10" s="9"/>
      <c r="AF10" s="9"/>
    </row>
    <row r="11" spans="1:36" x14ac:dyDescent="0.3">
      <c r="A11" s="11" t="s">
        <v>18</v>
      </c>
      <c r="B11" s="6" t="s">
        <v>3</v>
      </c>
      <c r="C11" s="14">
        <v>1.45</v>
      </c>
      <c r="D11" s="14">
        <v>0.7</v>
      </c>
      <c r="E11" s="15">
        <v>0.114</v>
      </c>
      <c r="F11" s="16">
        <v>141.81</v>
      </c>
      <c r="G11" s="14">
        <v>51</v>
      </c>
      <c r="H11" s="14">
        <v>15</v>
      </c>
      <c r="I11" s="14">
        <v>31.4</v>
      </c>
      <c r="J11" s="14">
        <v>7.96</v>
      </c>
      <c r="K11" s="14">
        <v>5.3</v>
      </c>
      <c r="L11" s="15">
        <v>1.7400000000000015</v>
      </c>
      <c r="M11" s="17">
        <f>73.83+551.659*N11</f>
        <v>117.96271999999999</v>
      </c>
      <c r="N11" s="14">
        <v>0.08</v>
      </c>
      <c r="O11" s="14">
        <v>2.1844999999999999</v>
      </c>
      <c r="P11" s="17">
        <v>4.4959056665574844</v>
      </c>
      <c r="Q11" s="17">
        <v>0.75868527131782981</v>
      </c>
      <c r="R11" s="17">
        <v>0.25</v>
      </c>
      <c r="S11" s="17">
        <v>0.23333333333333331</v>
      </c>
      <c r="T11" s="17">
        <v>0.19130434782608696</v>
      </c>
      <c r="U11" s="17">
        <v>4.6153846153846156E-2</v>
      </c>
      <c r="V11" s="17">
        <v>2.476466616654165E-2</v>
      </c>
      <c r="W11" s="17">
        <v>1.0527239635995959E-3</v>
      </c>
      <c r="X11" s="17">
        <v>7.1805620155038774E-3</v>
      </c>
      <c r="Y11" s="17">
        <v>3.4948837209302325E-3</v>
      </c>
      <c r="Z11" s="14">
        <v>100</v>
      </c>
      <c r="AA11" s="17"/>
      <c r="AB11" s="9"/>
      <c r="AC11" s="9"/>
      <c r="AD11" s="9"/>
      <c r="AE11" s="9"/>
      <c r="AF11" s="9"/>
    </row>
    <row r="12" spans="1:36" x14ac:dyDescent="0.3">
      <c r="A12" s="11" t="s">
        <v>10</v>
      </c>
      <c r="B12" s="6" t="s">
        <v>3</v>
      </c>
      <c r="C12" s="14">
        <v>1.5</v>
      </c>
      <c r="D12" s="14">
        <v>1</v>
      </c>
      <c r="E12" s="15">
        <v>2.8090000000000002</v>
      </c>
      <c r="F12" s="16">
        <v>650.50599999999997</v>
      </c>
      <c r="G12" s="14">
        <v>486</v>
      </c>
      <c r="H12" s="14">
        <v>18</v>
      </c>
      <c r="I12" s="14">
        <v>18.5</v>
      </c>
      <c r="J12" s="14">
        <v>7.7</v>
      </c>
      <c r="K12" s="14">
        <v>7.5</v>
      </c>
      <c r="L12" s="15">
        <v>20.3</v>
      </c>
      <c r="M12" s="14">
        <v>121.1156</v>
      </c>
      <c r="N12" s="14">
        <v>0.06</v>
      </c>
      <c r="O12" s="17">
        <v>0.7</v>
      </c>
      <c r="P12" s="17">
        <v>0.28169014084507044</v>
      </c>
      <c r="Q12" s="17">
        <v>0.85386666666666677</v>
      </c>
      <c r="R12" s="17">
        <v>0.80999999999999994</v>
      </c>
      <c r="S12" s="17">
        <v>0.32750000000000001</v>
      </c>
      <c r="T12" s="17">
        <v>0.2391304347826087</v>
      </c>
      <c r="U12" s="17">
        <v>4.6153846153846156E-2</v>
      </c>
      <c r="V12" s="17">
        <v>0.1978967741935484</v>
      </c>
      <c r="W12" s="17">
        <v>1.3568695652173917E-3</v>
      </c>
      <c r="X12" s="17">
        <v>8.3366666666666658E-3</v>
      </c>
      <c r="Y12" s="17">
        <v>1.7406315789473684E-3</v>
      </c>
      <c r="Z12" s="14">
        <v>20</v>
      </c>
      <c r="AA12" s="17"/>
      <c r="AB12" s="9"/>
      <c r="AC12" s="9"/>
      <c r="AD12" s="9"/>
      <c r="AE12" s="9"/>
      <c r="AF12" s="9"/>
    </row>
    <row r="13" spans="1:36" x14ac:dyDescent="0.3">
      <c r="A13" s="11" t="s">
        <v>11</v>
      </c>
      <c r="B13" s="6" t="s">
        <v>3</v>
      </c>
      <c r="C13" s="14">
        <v>1.55</v>
      </c>
      <c r="D13" s="14">
        <v>0.7</v>
      </c>
      <c r="E13" s="15">
        <v>1.4279999999999999</v>
      </c>
      <c r="F13" s="16">
        <v>551.60500000000002</v>
      </c>
      <c r="G13" s="14">
        <v>357</v>
      </c>
      <c r="H13" s="14">
        <v>42</v>
      </c>
      <c r="I13" s="14">
        <v>27.5</v>
      </c>
      <c r="J13" s="14">
        <v>7.18</v>
      </c>
      <c r="K13" s="14">
        <v>2.2999999999999998</v>
      </c>
      <c r="L13" s="15">
        <v>0.58000000000000052</v>
      </c>
      <c r="M13" s="14">
        <v>222.97560000000001</v>
      </c>
      <c r="N13" s="14">
        <v>0.2</v>
      </c>
      <c r="O13" s="17">
        <v>2.2999999999999998</v>
      </c>
      <c r="P13" s="17">
        <v>0.22535211267605634</v>
      </c>
      <c r="Q13" s="17">
        <v>0.90720000000000012</v>
      </c>
      <c r="R13" s="17">
        <v>0.5</v>
      </c>
      <c r="S13" s="17">
        <v>0.19416666666666668</v>
      </c>
      <c r="T13" s="17">
        <v>0.69565217391304346</v>
      </c>
      <c r="U13" s="17">
        <v>7.179487179487179E-2</v>
      </c>
      <c r="V13" s="17">
        <v>2.4025806451612904E-2</v>
      </c>
      <c r="W13" s="17">
        <v>1.2465217391304348E-3</v>
      </c>
      <c r="X13" s="17">
        <v>9.6691666666666662E-3</v>
      </c>
      <c r="Y13" s="17">
        <v>3.9082105263157892E-3</v>
      </c>
      <c r="Z13" s="14">
        <v>100</v>
      </c>
      <c r="AA13" s="17"/>
      <c r="AB13" s="9"/>
      <c r="AC13" s="9"/>
      <c r="AD13" s="9"/>
      <c r="AE13" s="9"/>
      <c r="AF13" s="9"/>
    </row>
    <row r="14" spans="1:36" x14ac:dyDescent="0.3">
      <c r="A14" s="11" t="s">
        <v>12</v>
      </c>
      <c r="B14" s="6" t="s">
        <v>3</v>
      </c>
      <c r="C14" s="14">
        <v>2</v>
      </c>
      <c r="D14" s="14">
        <v>1</v>
      </c>
      <c r="E14" s="15">
        <v>1.1870000000000001</v>
      </c>
      <c r="F14" s="16">
        <v>448.084</v>
      </c>
      <c r="G14" s="14">
        <v>447</v>
      </c>
      <c r="H14" s="14">
        <v>29</v>
      </c>
      <c r="I14" s="14">
        <v>27.5</v>
      </c>
      <c r="J14" s="14">
        <v>7.09</v>
      </c>
      <c r="K14" s="14">
        <v>4.8</v>
      </c>
      <c r="L14" s="15">
        <v>8.2857142857142918</v>
      </c>
      <c r="M14" s="14">
        <v>213.7696</v>
      </c>
      <c r="N14" s="14">
        <v>0.15</v>
      </c>
      <c r="O14" s="17">
        <v>2.1</v>
      </c>
      <c r="P14" s="17">
        <v>0.3380281690140845</v>
      </c>
      <c r="Q14" s="17">
        <v>0.92853333333333332</v>
      </c>
      <c r="R14" s="17">
        <v>0.5</v>
      </c>
      <c r="S14" s="17">
        <v>0.39166666666666666</v>
      </c>
      <c r="T14" s="17">
        <v>0.52608695652173909</v>
      </c>
      <c r="U14" s="17">
        <v>5.8974358974358973E-2</v>
      </c>
      <c r="V14" s="17">
        <v>2.244516129032258E-2</v>
      </c>
      <c r="W14" s="17">
        <v>1.4222608695652172E-3</v>
      </c>
      <c r="X14" s="17">
        <v>7.7216666666666683E-3</v>
      </c>
      <c r="Y14" s="17">
        <v>1.9157894736842108E-3</v>
      </c>
      <c r="Z14" s="14">
        <v>100</v>
      </c>
      <c r="AA14" s="17"/>
      <c r="AB14" s="9"/>
      <c r="AC14" s="9"/>
      <c r="AD14" s="9"/>
      <c r="AE14" s="9"/>
      <c r="AF14" s="9"/>
    </row>
    <row r="15" spans="1:36" x14ac:dyDescent="0.3">
      <c r="A15" s="11" t="s">
        <v>13</v>
      </c>
      <c r="B15" s="6" t="s">
        <v>3</v>
      </c>
      <c r="C15" s="14">
        <v>2.75</v>
      </c>
      <c r="D15" s="14">
        <v>1</v>
      </c>
      <c r="E15" s="15">
        <v>0.98099999999999998</v>
      </c>
      <c r="F15" s="16">
        <v>380.81099999999998</v>
      </c>
      <c r="G15" s="14">
        <v>396.2</v>
      </c>
      <c r="H15" s="14">
        <v>28</v>
      </c>
      <c r="I15" s="14">
        <v>28.6</v>
      </c>
      <c r="J15" s="14">
        <v>7.55</v>
      </c>
      <c r="K15" s="14">
        <v>5.9</v>
      </c>
      <c r="L15" s="15">
        <v>11.600000000000001</v>
      </c>
      <c r="M15" s="14">
        <v>186.26560000000001</v>
      </c>
      <c r="N15" s="14">
        <v>0.1</v>
      </c>
      <c r="O15" s="17">
        <v>1.8</v>
      </c>
      <c r="P15" s="17">
        <v>0.16901408450704225</v>
      </c>
      <c r="Q15" s="17">
        <v>0.88053333333333328</v>
      </c>
      <c r="R15" s="17">
        <v>0.49000000000000005</v>
      </c>
      <c r="S15" s="17">
        <v>0.23333333333333331</v>
      </c>
      <c r="T15" s="17">
        <v>0.47826086956521741</v>
      </c>
      <c r="U15" s="17">
        <v>0.11794871794871795</v>
      </c>
      <c r="V15" s="17">
        <v>2.8135483870967742E-2</v>
      </c>
      <c r="W15" s="17">
        <v>1.1198260869565218E-3</v>
      </c>
      <c r="X15" s="17">
        <v>7.2433333333333334E-3</v>
      </c>
      <c r="Y15" s="17">
        <v>1.872E-3</v>
      </c>
      <c r="Z15" s="14">
        <v>1</v>
      </c>
      <c r="AA15" s="17"/>
      <c r="AB15" s="9"/>
      <c r="AC15" s="9"/>
      <c r="AD15" s="9"/>
      <c r="AE15" s="9"/>
      <c r="AF15" s="9"/>
    </row>
    <row r="16" spans="1:36" x14ac:dyDescent="0.3">
      <c r="A16" s="11" t="s">
        <v>14</v>
      </c>
      <c r="B16" s="6" t="s">
        <v>3</v>
      </c>
      <c r="C16" s="14">
        <v>1</v>
      </c>
      <c r="D16" s="14">
        <v>0.4</v>
      </c>
      <c r="E16" s="15">
        <v>1.51</v>
      </c>
      <c r="F16" s="16">
        <v>454.16300000000001</v>
      </c>
      <c r="G16" s="14">
        <v>342.5</v>
      </c>
      <c r="H16" s="14">
        <v>27</v>
      </c>
      <c r="I16" s="14">
        <v>28.7</v>
      </c>
      <c r="J16" s="14">
        <v>7.4</v>
      </c>
      <c r="K16" s="14">
        <v>5.4</v>
      </c>
      <c r="L16" s="15">
        <v>0.87000000000000077</v>
      </c>
      <c r="M16" s="14">
        <v>221.4256</v>
      </c>
      <c r="N16" s="14">
        <v>0.21</v>
      </c>
      <c r="O16" s="17">
        <v>2</v>
      </c>
      <c r="P16" s="17">
        <v>0.28169014084507044</v>
      </c>
      <c r="Q16" s="17">
        <v>0.93386666666666673</v>
      </c>
      <c r="R16" s="17">
        <v>0.73499999999999999</v>
      </c>
      <c r="S16" s="17">
        <v>0.58333333333333337</v>
      </c>
      <c r="T16" s="17">
        <v>0.86956521739130432</v>
      </c>
      <c r="U16" s="17">
        <v>7.4358974358974358E-2</v>
      </c>
      <c r="V16" s="17">
        <v>2.3551612903225806E-2</v>
      </c>
      <c r="W16" s="17">
        <v>1.0789565217391305E-3</v>
      </c>
      <c r="X16" s="17">
        <v>6.8333333333333336E-3</v>
      </c>
      <c r="Y16" s="17">
        <v>2.9557894736842111E-3</v>
      </c>
      <c r="Z16" s="14">
        <v>60</v>
      </c>
      <c r="AA16" s="17"/>
      <c r="AB16" s="9"/>
      <c r="AC16" s="9"/>
      <c r="AD16" s="9"/>
      <c r="AE16" s="9"/>
      <c r="AF16" s="9"/>
    </row>
    <row r="17" spans="1:32" x14ac:dyDescent="0.3">
      <c r="A17" s="11" t="s">
        <v>15</v>
      </c>
      <c r="B17" s="6" t="s">
        <v>3</v>
      </c>
      <c r="C17" s="14">
        <v>1.1000000000000001</v>
      </c>
      <c r="D17" s="14">
        <v>0.3</v>
      </c>
      <c r="E17" s="15">
        <v>1.627</v>
      </c>
      <c r="F17" s="16">
        <v>517.04200000000003</v>
      </c>
      <c r="G17" s="14">
        <v>354.4</v>
      </c>
      <c r="H17" s="14">
        <v>19</v>
      </c>
      <c r="I17" s="14">
        <v>28.7</v>
      </c>
      <c r="J17" s="14">
        <v>6.7</v>
      </c>
      <c r="K17" s="14">
        <v>4.5</v>
      </c>
      <c r="L17" s="15">
        <v>7.5400000000000018</v>
      </c>
      <c r="M17" s="14">
        <v>216.54560000000001</v>
      </c>
      <c r="N17" s="14">
        <v>0.22</v>
      </c>
      <c r="O17" s="17">
        <v>1.9</v>
      </c>
      <c r="P17" s="17">
        <v>0.16901408450704225</v>
      </c>
      <c r="Q17" s="17">
        <v>0.90720000000000012</v>
      </c>
      <c r="R17" s="17">
        <v>0.66500000000000004</v>
      </c>
      <c r="S17" s="17">
        <v>0.54999999999999993</v>
      </c>
      <c r="T17" s="17">
        <v>1.173913043478261</v>
      </c>
      <c r="U17" s="17">
        <v>0.1076923076923077</v>
      </c>
      <c r="V17" s="17">
        <v>2.3551612903225806E-2</v>
      </c>
      <c r="W17" s="17">
        <v>1.536695652173913E-3</v>
      </c>
      <c r="X17" s="17">
        <v>8.678333333333333E-3</v>
      </c>
      <c r="Y17" s="17">
        <v>1.839157894736842E-3</v>
      </c>
      <c r="Z17" s="14">
        <v>100</v>
      </c>
      <c r="AA17" s="17"/>
      <c r="AB17" s="9"/>
      <c r="AC17" s="9"/>
      <c r="AD17" s="9"/>
      <c r="AE17" s="9"/>
      <c r="AF17" s="9"/>
    </row>
    <row r="18" spans="1:32" x14ac:dyDescent="0.3">
      <c r="A18" s="11" t="s">
        <v>22</v>
      </c>
      <c r="B18" s="6" t="s">
        <v>61</v>
      </c>
      <c r="C18" s="14">
        <v>1.5</v>
      </c>
      <c r="D18" s="14">
        <v>1</v>
      </c>
      <c r="E18" s="15">
        <v>10.476000000000001</v>
      </c>
      <c r="F18" s="16">
        <v>2293.5619999999999</v>
      </c>
      <c r="G18" s="14">
        <v>3.9</v>
      </c>
      <c r="H18" s="14">
        <v>43</v>
      </c>
      <c r="I18" s="14">
        <v>26.6</v>
      </c>
      <c r="J18" s="14">
        <v>7.25</v>
      </c>
      <c r="K18" s="14">
        <v>3</v>
      </c>
      <c r="L18" s="15">
        <v>1.160000000000001</v>
      </c>
      <c r="M18" s="14">
        <v>397.19759999999997</v>
      </c>
      <c r="N18" s="14">
        <v>0.57999999999999996</v>
      </c>
      <c r="O18" s="17">
        <v>2.8</v>
      </c>
      <c r="P18" s="17">
        <v>1.6901408450704225</v>
      </c>
      <c r="Q18" s="17">
        <v>0.4645333333333333</v>
      </c>
      <c r="R18" s="17">
        <v>3.2</v>
      </c>
      <c r="S18" s="17">
        <v>1.7750000000000001</v>
      </c>
      <c r="T18" s="17">
        <v>2.2608695652173911</v>
      </c>
      <c r="U18" s="17">
        <v>0.17435897435897435</v>
      </c>
      <c r="V18" s="17">
        <v>5.0580645161290329E-3</v>
      </c>
      <c r="W18" s="17">
        <v>8.9913043478260862E-4</v>
      </c>
      <c r="X18" s="17">
        <v>6.1499999999999988E-4</v>
      </c>
      <c r="Y18" s="17">
        <v>1.3596631578947367E-2</v>
      </c>
      <c r="Z18" s="14">
        <v>30</v>
      </c>
      <c r="AA18" s="17"/>
      <c r="AB18" s="9"/>
      <c r="AC18" s="9"/>
      <c r="AD18" s="9"/>
      <c r="AE18" s="9"/>
      <c r="AF18" s="9"/>
    </row>
    <row r="19" spans="1:32" x14ac:dyDescent="0.3">
      <c r="A19" s="11" t="s">
        <v>22</v>
      </c>
      <c r="B19" s="6" t="s">
        <v>4</v>
      </c>
      <c r="C19" s="14">
        <v>1.5</v>
      </c>
      <c r="D19" s="14">
        <v>0.7</v>
      </c>
      <c r="E19" s="15">
        <v>2.3380000000000001</v>
      </c>
      <c r="F19" s="16">
        <v>727.87800000000004</v>
      </c>
      <c r="G19" s="14">
        <v>14</v>
      </c>
      <c r="H19" s="14">
        <v>30</v>
      </c>
      <c r="I19" s="14">
        <v>27.3</v>
      </c>
      <c r="J19" s="14">
        <v>7.19</v>
      </c>
      <c r="K19" s="14">
        <v>1</v>
      </c>
      <c r="L19" s="15">
        <v>4.9300000000000006</v>
      </c>
      <c r="M19" s="14">
        <v>471.40959999999995</v>
      </c>
      <c r="N19" s="14">
        <v>0.59</v>
      </c>
      <c r="O19" s="17">
        <v>3.8</v>
      </c>
      <c r="P19" s="17">
        <v>1.8591549295774648</v>
      </c>
      <c r="Q19" s="17">
        <v>0.20853333333333332</v>
      </c>
      <c r="R19" s="17">
        <v>2.1</v>
      </c>
      <c r="S19" s="17">
        <v>1.25</v>
      </c>
      <c r="T19" s="17">
        <v>4.3478260869565215</v>
      </c>
      <c r="U19" s="17">
        <v>0.16923076923076921</v>
      </c>
      <c r="V19" s="17">
        <v>1.0116129032258066E-2</v>
      </c>
      <c r="W19" s="17">
        <v>8.0104347826086958E-4</v>
      </c>
      <c r="X19" s="17">
        <v>1.64E-3</v>
      </c>
      <c r="Y19" s="17">
        <v>4.116210526315789E-3</v>
      </c>
      <c r="Z19" s="14">
        <v>90</v>
      </c>
      <c r="AA19" s="17"/>
      <c r="AB19" s="9"/>
      <c r="AC19" s="9"/>
      <c r="AD19" s="9"/>
      <c r="AE19" s="9"/>
      <c r="AF19" s="9"/>
    </row>
    <row r="20" spans="1:32" x14ac:dyDescent="0.3">
      <c r="A20" s="11" t="s">
        <v>23</v>
      </c>
      <c r="B20" s="6" t="s">
        <v>4</v>
      </c>
      <c r="C20" s="14">
        <v>1.5</v>
      </c>
      <c r="D20" s="14">
        <v>1</v>
      </c>
      <c r="E20" s="15">
        <v>5.08</v>
      </c>
      <c r="F20" s="16">
        <v>2610.8220000000001</v>
      </c>
      <c r="G20" s="14">
        <v>7</v>
      </c>
      <c r="H20" s="14">
        <v>10</v>
      </c>
      <c r="I20" s="14">
        <v>27</v>
      </c>
      <c r="J20" s="14">
        <v>6.89</v>
      </c>
      <c r="K20" s="14">
        <v>0.5</v>
      </c>
      <c r="L20" s="15">
        <v>9.2800000000000029</v>
      </c>
      <c r="M20" s="14">
        <v>482.81360000000006</v>
      </c>
      <c r="N20" s="14">
        <v>0.66</v>
      </c>
      <c r="O20" s="17">
        <v>3.7</v>
      </c>
      <c r="P20" s="17">
        <v>2.704225352112676</v>
      </c>
      <c r="Q20" s="17">
        <v>0.25653333333333334</v>
      </c>
      <c r="R20" s="17">
        <v>1.85</v>
      </c>
      <c r="S20" s="17">
        <v>1.4166666666666667</v>
      </c>
      <c r="T20" s="17">
        <v>3.4782608695652173</v>
      </c>
      <c r="U20" s="17">
        <v>0.37948717948717953</v>
      </c>
      <c r="V20" s="17">
        <v>1.1064516129032261E-2</v>
      </c>
      <c r="W20" s="17">
        <v>2.3786086956521738E-3</v>
      </c>
      <c r="X20" s="17">
        <v>2.0978333333333335E-2</v>
      </c>
      <c r="Y20" s="17">
        <v>5.0357894736842114E-3</v>
      </c>
      <c r="Z20" s="14">
        <v>5</v>
      </c>
      <c r="AA20" s="17"/>
      <c r="AB20" s="9"/>
      <c r="AC20" s="9"/>
      <c r="AD20" s="9"/>
      <c r="AE20" s="9"/>
      <c r="AF20" s="9"/>
    </row>
    <row r="21" spans="1:32" x14ac:dyDescent="0.3">
      <c r="A21" s="11" t="s">
        <v>24</v>
      </c>
      <c r="B21" s="6" t="s">
        <v>4</v>
      </c>
      <c r="C21" s="14">
        <v>0.9</v>
      </c>
      <c r="D21" s="14">
        <v>0.5</v>
      </c>
      <c r="E21" s="15">
        <v>1.3740000000000001</v>
      </c>
      <c r="F21" s="16">
        <v>531.50800000000004</v>
      </c>
      <c r="G21" s="14">
        <v>12</v>
      </c>
      <c r="H21" s="14">
        <v>40</v>
      </c>
      <c r="I21" s="14">
        <v>29.6</v>
      </c>
      <c r="J21" s="14">
        <v>6.86</v>
      </c>
      <c r="K21" s="14">
        <v>2.5</v>
      </c>
      <c r="L21" s="15">
        <v>0.46400000000000041</v>
      </c>
      <c r="M21" s="14">
        <v>272.14159999999998</v>
      </c>
      <c r="N21" s="14">
        <v>0.38</v>
      </c>
      <c r="O21" s="17">
        <v>2.8</v>
      </c>
      <c r="P21" s="17">
        <v>0.39436619718309857</v>
      </c>
      <c r="Q21" s="17">
        <v>0.19253333333333331</v>
      </c>
      <c r="R21" s="17">
        <v>2.1</v>
      </c>
      <c r="S21" s="17">
        <v>0.92499999999999993</v>
      </c>
      <c r="T21" s="17">
        <v>0.90434782608695652</v>
      </c>
      <c r="U21" s="17">
        <v>0.1076923076923077</v>
      </c>
      <c r="V21" s="17">
        <v>1.1064516129032261E-2</v>
      </c>
      <c r="W21" s="17">
        <v>6.0486956521739129E-4</v>
      </c>
      <c r="X21" s="17">
        <v>1.5716666666666665E-3</v>
      </c>
      <c r="Y21" s="17">
        <v>3.0214736842105266E-3</v>
      </c>
      <c r="Z21" s="14">
        <v>5</v>
      </c>
      <c r="AA21" s="17"/>
      <c r="AB21" s="9"/>
      <c r="AC21" s="9"/>
      <c r="AD21" s="9"/>
      <c r="AE21" s="9"/>
      <c r="AF21" s="9"/>
    </row>
    <row r="22" spans="1:32" x14ac:dyDescent="0.3">
      <c r="A22" s="11" t="s">
        <v>25</v>
      </c>
      <c r="B22" s="6" t="s">
        <v>4</v>
      </c>
      <c r="C22" s="14">
        <v>0.9</v>
      </c>
      <c r="D22" s="14">
        <v>0.6</v>
      </c>
      <c r="E22" s="15">
        <v>0.22700000000000001</v>
      </c>
      <c r="F22" s="16">
        <v>349.66800000000001</v>
      </c>
      <c r="G22" s="14">
        <v>9</v>
      </c>
      <c r="H22" s="14">
        <v>17</v>
      </c>
      <c r="I22" s="14">
        <v>28.4</v>
      </c>
      <c r="J22" s="14">
        <v>7.24</v>
      </c>
      <c r="K22" s="14">
        <v>3.2</v>
      </c>
      <c r="L22" s="15">
        <v>4.9714285714285698</v>
      </c>
      <c r="M22" s="14">
        <v>174.32160000000002</v>
      </c>
      <c r="N22" s="14">
        <v>0.39</v>
      </c>
      <c r="O22" s="17">
        <v>1</v>
      </c>
      <c r="P22" s="17">
        <v>0.676056338028169</v>
      </c>
      <c r="Q22" s="17">
        <v>8.5866666666666647E-2</v>
      </c>
      <c r="R22" s="17">
        <v>2.2000000000000002</v>
      </c>
      <c r="S22" s="17">
        <v>1.0416666666666667</v>
      </c>
      <c r="T22" s="17">
        <v>0.99565217391304339</v>
      </c>
      <c r="U22" s="17">
        <v>0.14871794871794872</v>
      </c>
      <c r="V22" s="17">
        <v>9.4838709677419353E-3</v>
      </c>
      <c r="W22" s="17">
        <v>8.1739130434782612E-4</v>
      </c>
      <c r="X22" s="17">
        <v>2.3233333333333335E-3</v>
      </c>
      <c r="Y22" s="17">
        <v>3.3279999999999998E-3</v>
      </c>
      <c r="Z22" s="14">
        <v>100</v>
      </c>
      <c r="AA22" s="17"/>
      <c r="AB22" s="9"/>
      <c r="AC22" s="9"/>
      <c r="AD22" s="9"/>
      <c r="AE22" s="9"/>
      <c r="AF22" s="9"/>
    </row>
    <row r="23" spans="1:32" x14ac:dyDescent="0.3">
      <c r="A23" s="11" t="s">
        <v>26</v>
      </c>
      <c r="B23" s="6" t="s">
        <v>4</v>
      </c>
      <c r="C23" s="14">
        <v>1.5</v>
      </c>
      <c r="D23" s="14">
        <v>1</v>
      </c>
      <c r="E23" s="15">
        <v>5.6109999999999998</v>
      </c>
      <c r="F23" s="16">
        <v>1507.91</v>
      </c>
      <c r="G23" s="14">
        <v>9</v>
      </c>
      <c r="H23" s="14">
        <v>34</v>
      </c>
      <c r="I23" s="14">
        <v>27.8</v>
      </c>
      <c r="J23" s="14">
        <v>7.25</v>
      </c>
      <c r="K23" s="14">
        <v>3.6</v>
      </c>
      <c r="L23" s="15">
        <v>9.860000000000003</v>
      </c>
      <c r="M23" s="14">
        <v>313.80959999999993</v>
      </c>
      <c r="N23" s="14">
        <v>0.44</v>
      </c>
      <c r="O23" s="17">
        <v>2.9</v>
      </c>
      <c r="P23" s="17">
        <v>1.1830985915492958</v>
      </c>
      <c r="Q23" s="17">
        <v>7.5199999999999975E-2</v>
      </c>
      <c r="R23" s="17">
        <v>2.0499999999999998</v>
      </c>
      <c r="S23" s="17">
        <v>1.8083333333333333</v>
      </c>
      <c r="T23" s="17">
        <v>1.0304347826086957</v>
      </c>
      <c r="U23" s="17">
        <v>0.12564102564102564</v>
      </c>
      <c r="V23" s="17">
        <v>1.264516129032258E-2</v>
      </c>
      <c r="W23" s="17">
        <v>1.1688695652173912E-3</v>
      </c>
      <c r="X23" s="17">
        <v>1.9816666666666667E-3</v>
      </c>
      <c r="Y23" s="17">
        <v>2.8901052631578948E-3</v>
      </c>
      <c r="Z23" s="14">
        <v>50</v>
      </c>
      <c r="AA23" s="17"/>
      <c r="AB23" s="9"/>
      <c r="AC23" s="9"/>
      <c r="AD23" s="9"/>
      <c r="AE23" s="9"/>
      <c r="AF23" s="9"/>
    </row>
    <row r="24" spans="1:32" x14ac:dyDescent="0.3">
      <c r="A24" s="11" t="s">
        <v>27</v>
      </c>
      <c r="B24" s="6" t="s">
        <v>4</v>
      </c>
      <c r="C24" s="14">
        <v>1.5</v>
      </c>
      <c r="D24" s="14">
        <v>1</v>
      </c>
      <c r="E24" s="15">
        <v>149.78200000000001</v>
      </c>
      <c r="F24" s="16">
        <v>7568.4120000000003</v>
      </c>
      <c r="G24" s="14">
        <v>12</v>
      </c>
      <c r="H24" s="14">
        <v>20</v>
      </c>
      <c r="I24" s="14">
        <v>28</v>
      </c>
      <c r="J24" s="14">
        <v>6.8</v>
      </c>
      <c r="K24" s="14">
        <v>1.1000000000000001</v>
      </c>
      <c r="L24" s="15">
        <v>23.199999999999996</v>
      </c>
      <c r="M24" s="14">
        <v>1792.2456000000002</v>
      </c>
      <c r="N24" s="14">
        <v>2.98</v>
      </c>
      <c r="O24" s="17">
        <v>1.9</v>
      </c>
      <c r="P24" s="17">
        <v>27.718309859154928</v>
      </c>
      <c r="Q24" s="17">
        <v>0.1072</v>
      </c>
      <c r="R24" s="17">
        <v>5.85</v>
      </c>
      <c r="S24" s="17">
        <v>7.333333333333333</v>
      </c>
      <c r="T24" s="17">
        <v>20.434782608695652</v>
      </c>
      <c r="U24" s="17">
        <v>0.31282051282051282</v>
      </c>
      <c r="V24" s="17">
        <v>1.264516129032258E-2</v>
      </c>
      <c r="W24" s="17">
        <v>1.1116521739130436E-3</v>
      </c>
      <c r="X24" s="17">
        <v>2.528333333333333E-3</v>
      </c>
      <c r="Y24" s="17">
        <v>2.6054736842105264E-3</v>
      </c>
      <c r="Z24" s="14">
        <v>100</v>
      </c>
      <c r="AA24" s="17"/>
      <c r="AB24" s="9"/>
      <c r="AC24" s="9"/>
      <c r="AD24" s="9"/>
      <c r="AE24" s="9"/>
      <c r="AF24" s="9"/>
    </row>
    <row r="25" spans="1:32" x14ac:dyDescent="0.3">
      <c r="A25" s="11" t="s">
        <v>28</v>
      </c>
      <c r="B25" s="6" t="s">
        <v>4</v>
      </c>
      <c r="C25" s="14">
        <v>1</v>
      </c>
      <c r="D25" s="14">
        <v>1</v>
      </c>
      <c r="E25" s="15">
        <v>149.78200000000001</v>
      </c>
      <c r="F25" s="16">
        <v>7568.4120000000003</v>
      </c>
      <c r="G25" s="14">
        <v>8</v>
      </c>
      <c r="H25" s="14">
        <v>33</v>
      </c>
      <c r="I25" s="14">
        <v>28</v>
      </c>
      <c r="J25" s="14">
        <v>7.32</v>
      </c>
      <c r="K25" s="14">
        <v>3.8</v>
      </c>
      <c r="L25" s="15">
        <v>6.1866666666666665</v>
      </c>
      <c r="M25" s="17">
        <f>148.57+576.759*N25-130.033*Q25</f>
        <v>1359.0107750666666</v>
      </c>
      <c r="N25" s="14">
        <v>2.29</v>
      </c>
      <c r="O25" s="17">
        <v>1.6</v>
      </c>
      <c r="P25" s="17">
        <v>16.281690140845072</v>
      </c>
      <c r="Q25" s="17">
        <v>0.84853333333333347</v>
      </c>
      <c r="R25" s="17">
        <v>2.0910114942528737</v>
      </c>
      <c r="S25" s="17">
        <v>2.3141187739463605</v>
      </c>
      <c r="T25" s="17">
        <v>8.1663668165917027</v>
      </c>
      <c r="U25" s="17">
        <v>0.26044798113763623</v>
      </c>
      <c r="V25" s="17">
        <v>3.2561290322580649E-2</v>
      </c>
      <c r="W25" s="17">
        <v>1.0789565217391305E-3</v>
      </c>
      <c r="X25" s="17">
        <v>7.9950000000000004E-3</v>
      </c>
      <c r="Y25" s="17">
        <v>1.9705263157894738E-3</v>
      </c>
      <c r="Z25" s="14">
        <v>100</v>
      </c>
      <c r="AA25" s="17"/>
      <c r="AB25" s="9"/>
      <c r="AC25" s="9"/>
      <c r="AD25" s="9"/>
      <c r="AE25" s="9"/>
      <c r="AF25" s="9"/>
    </row>
    <row r="26" spans="1:32" x14ac:dyDescent="0.3">
      <c r="A26" s="11" t="s">
        <v>29</v>
      </c>
      <c r="B26" s="6" t="s">
        <v>4</v>
      </c>
      <c r="C26" s="14">
        <v>1</v>
      </c>
      <c r="D26" s="14">
        <v>1</v>
      </c>
      <c r="E26" s="15">
        <v>15.079000000000001</v>
      </c>
      <c r="F26" s="16">
        <v>2546.018</v>
      </c>
      <c r="G26" s="14">
        <v>8</v>
      </c>
      <c r="H26" s="14">
        <v>39</v>
      </c>
      <c r="I26" s="14">
        <v>30.5</v>
      </c>
      <c r="J26" s="14">
        <v>7.4</v>
      </c>
      <c r="K26" s="14">
        <v>6.8</v>
      </c>
      <c r="L26" s="15">
        <v>6.9600000000000062</v>
      </c>
      <c r="M26" s="14">
        <v>149.50160000000002</v>
      </c>
      <c r="N26" s="14">
        <v>0.14000000000000001</v>
      </c>
      <c r="O26" s="17">
        <v>1.2</v>
      </c>
      <c r="P26" s="17">
        <v>0.50704225352112675</v>
      </c>
      <c r="Q26" s="17">
        <v>0.51253333333333329</v>
      </c>
      <c r="R26" s="17">
        <v>0.64500000000000002</v>
      </c>
      <c r="S26" s="17">
        <v>0.3833333333333333</v>
      </c>
      <c r="T26" s="17">
        <v>0.60434782608695659</v>
      </c>
      <c r="U26" s="17">
        <v>5.8974358974358973E-2</v>
      </c>
      <c r="V26" s="17">
        <v>2.7187096774193547E-2</v>
      </c>
      <c r="W26" s="17">
        <v>1.193391304347826E-3</v>
      </c>
      <c r="X26" s="17">
        <v>6.6283333333333333E-3</v>
      </c>
      <c r="Y26" s="17">
        <v>1.6421052631578948E-3</v>
      </c>
      <c r="Z26" s="14">
        <v>30</v>
      </c>
      <c r="AA26" s="17"/>
      <c r="AB26" s="9"/>
      <c r="AC26" s="9"/>
      <c r="AD26" s="9"/>
      <c r="AE26" s="9"/>
      <c r="AF26" s="9"/>
    </row>
    <row r="27" spans="1:32" x14ac:dyDescent="0.3">
      <c r="A27" s="11" t="s">
        <v>30</v>
      </c>
      <c r="B27" s="6" t="s">
        <v>4</v>
      </c>
      <c r="C27" s="14">
        <v>1</v>
      </c>
      <c r="D27" s="14">
        <v>1</v>
      </c>
      <c r="E27" s="15">
        <v>8.0380000000000003</v>
      </c>
      <c r="F27" s="16">
        <v>1963.3440000000001</v>
      </c>
      <c r="G27" s="14">
        <v>8</v>
      </c>
      <c r="H27" s="14">
        <v>44</v>
      </c>
      <c r="I27" s="14">
        <v>30.4</v>
      </c>
      <c r="J27" s="14">
        <v>7.27</v>
      </c>
      <c r="K27" s="14">
        <v>5.3</v>
      </c>
      <c r="L27" s="15">
        <v>1.7400000000000015</v>
      </c>
      <c r="M27" s="14">
        <v>158.32559999999998</v>
      </c>
      <c r="N27" s="14">
        <v>0.15</v>
      </c>
      <c r="O27" s="17">
        <v>1.3</v>
      </c>
      <c r="P27" s="17">
        <v>0.56338028169014087</v>
      </c>
      <c r="Q27" s="17">
        <v>0.5338666666666666</v>
      </c>
      <c r="R27" s="17">
        <v>0.61</v>
      </c>
      <c r="S27" s="17">
        <v>0.375</v>
      </c>
      <c r="T27" s="17">
        <v>0.61304347826086958</v>
      </c>
      <c r="U27" s="17">
        <v>6.6666666666666666E-2</v>
      </c>
      <c r="V27" s="17">
        <v>2.434193548387097E-2</v>
      </c>
      <c r="W27" s="17">
        <v>1.1198260869565218E-3</v>
      </c>
      <c r="X27" s="17">
        <v>5.2616666666666671E-3</v>
      </c>
      <c r="Y27" s="17">
        <v>1.5545263157894741E-3</v>
      </c>
      <c r="Z27" s="14">
        <v>30</v>
      </c>
      <c r="AA27" s="17"/>
      <c r="AB27" s="9"/>
      <c r="AC27" s="9"/>
      <c r="AD27" s="9"/>
      <c r="AE27" s="9"/>
      <c r="AF27" s="9"/>
    </row>
    <row r="28" spans="1:32" x14ac:dyDescent="0.3">
      <c r="A28" s="11" t="s">
        <v>31</v>
      </c>
      <c r="B28" s="6" t="s">
        <v>4</v>
      </c>
      <c r="C28" s="14">
        <v>1</v>
      </c>
      <c r="D28" s="14">
        <v>0.5</v>
      </c>
      <c r="E28" s="15">
        <v>0.14799999999999999</v>
      </c>
      <c r="F28" s="16">
        <v>164.774</v>
      </c>
      <c r="G28" s="14">
        <v>77</v>
      </c>
      <c r="H28" s="14">
        <v>15</v>
      </c>
      <c r="I28" s="14">
        <v>25.2</v>
      </c>
      <c r="J28" s="14">
        <v>6.97</v>
      </c>
      <c r="K28" s="14">
        <v>3.5</v>
      </c>
      <c r="L28" s="15">
        <v>3.4800000000000031</v>
      </c>
      <c r="M28" s="14">
        <v>108.4816</v>
      </c>
      <c r="N28" s="14">
        <v>0.08</v>
      </c>
      <c r="O28" s="17">
        <v>1.2</v>
      </c>
      <c r="P28" s="17">
        <v>0.28169014084507044</v>
      </c>
      <c r="Q28" s="17">
        <v>5.8666666666666494E-3</v>
      </c>
      <c r="R28" s="17">
        <v>0.51500000000000001</v>
      </c>
      <c r="S28" s="17">
        <v>0.29166666666666669</v>
      </c>
      <c r="T28" s="17">
        <v>0.2608695652173913</v>
      </c>
      <c r="U28" s="17">
        <v>0.13333333333333333</v>
      </c>
      <c r="V28" s="17">
        <v>1.770322580645161E-2</v>
      </c>
      <c r="W28" s="17">
        <v>8.9913043478260862E-4</v>
      </c>
      <c r="X28" s="17">
        <v>6.1499999999999988E-4</v>
      </c>
      <c r="Y28" s="17">
        <v>3.7658947368421048E-3</v>
      </c>
      <c r="Z28" s="14">
        <v>50</v>
      </c>
      <c r="AA28" s="17"/>
      <c r="AB28" s="9"/>
      <c r="AC28" s="9"/>
      <c r="AD28" s="9"/>
      <c r="AE28" s="9"/>
      <c r="AF28" s="9"/>
    </row>
    <row r="29" spans="1:32" x14ac:dyDescent="0.3">
      <c r="A29" s="11" t="s">
        <v>32</v>
      </c>
      <c r="B29" s="6" t="s">
        <v>4</v>
      </c>
      <c r="C29" s="14">
        <v>1.5</v>
      </c>
      <c r="D29" s="14">
        <v>0.8</v>
      </c>
      <c r="E29" s="15">
        <v>4.8000000000000001E-2</v>
      </c>
      <c r="F29" s="16">
        <v>133.571</v>
      </c>
      <c r="G29" s="14">
        <v>20</v>
      </c>
      <c r="H29" s="14">
        <v>8</v>
      </c>
      <c r="I29" s="14">
        <v>26.2</v>
      </c>
      <c r="J29" s="14">
        <v>7.46</v>
      </c>
      <c r="K29" s="14">
        <v>5.0999999999999996</v>
      </c>
      <c r="L29" s="15">
        <v>12.179999999999996</v>
      </c>
      <c r="M29" s="14">
        <v>129.56960000000001</v>
      </c>
      <c r="N29" s="14">
        <v>7.0000000000000007E-2</v>
      </c>
      <c r="O29" s="17">
        <v>1.2</v>
      </c>
      <c r="P29" s="17">
        <v>0.3380281690140845</v>
      </c>
      <c r="Q29" s="17">
        <v>0.3952</v>
      </c>
      <c r="R29" s="17">
        <v>0.38500000000000001</v>
      </c>
      <c r="S29" s="17">
        <v>0.29166666666666669</v>
      </c>
      <c r="T29" s="17">
        <v>0.38695652173913048</v>
      </c>
      <c r="U29" s="17">
        <v>0.13589743589743589</v>
      </c>
      <c r="V29" s="17">
        <v>2.7819354838709679E-2</v>
      </c>
      <c r="W29" s="17">
        <v>1.5448695652173913E-3</v>
      </c>
      <c r="X29" s="17">
        <v>9.1566666666666671E-3</v>
      </c>
      <c r="Y29" s="17">
        <v>2.1675789473684214E-3</v>
      </c>
      <c r="Z29" s="14">
        <v>30</v>
      </c>
      <c r="AA29" s="17"/>
      <c r="AB29" s="9"/>
      <c r="AC29" s="9"/>
      <c r="AD29" s="9"/>
      <c r="AE29" s="9"/>
      <c r="AF29" s="9"/>
    </row>
    <row r="30" spans="1:32" x14ac:dyDescent="0.3">
      <c r="A30" s="11" t="s">
        <v>33</v>
      </c>
      <c r="B30" s="6" t="s">
        <v>4</v>
      </c>
      <c r="C30" s="14">
        <v>1.5</v>
      </c>
      <c r="D30" s="14">
        <v>0.7</v>
      </c>
      <c r="E30" s="15">
        <v>0.25</v>
      </c>
      <c r="F30" s="16">
        <v>235.83500000000001</v>
      </c>
      <c r="G30" s="14">
        <v>31</v>
      </c>
      <c r="H30" s="14">
        <v>7</v>
      </c>
      <c r="I30" s="14">
        <v>26.9</v>
      </c>
      <c r="J30" s="14">
        <v>7.25</v>
      </c>
      <c r="K30" s="14">
        <v>4.7</v>
      </c>
      <c r="L30" s="15">
        <v>3.4800000000000031</v>
      </c>
      <c r="M30" s="14">
        <v>127.18159999999999</v>
      </c>
      <c r="N30" s="14">
        <v>0.09</v>
      </c>
      <c r="O30" s="17">
        <v>1.4</v>
      </c>
      <c r="P30" s="17">
        <v>0.45070422535211269</v>
      </c>
      <c r="Q30" s="17">
        <v>5.8666666666666494E-3</v>
      </c>
      <c r="R30" s="17">
        <v>0.4</v>
      </c>
      <c r="S30" s="17">
        <v>0.28333333333333333</v>
      </c>
      <c r="T30" s="17">
        <v>0.35217391304347823</v>
      </c>
      <c r="U30" s="17">
        <v>0.15384615384615385</v>
      </c>
      <c r="V30" s="17">
        <v>8.219354838709678E-3</v>
      </c>
      <c r="W30" s="17">
        <v>9.5634782608695662E-4</v>
      </c>
      <c r="X30" s="17">
        <v>8.8833333333333342E-4</v>
      </c>
      <c r="Y30" s="17">
        <v>3.4593684210526316E-3</v>
      </c>
      <c r="Z30" s="14">
        <v>25</v>
      </c>
      <c r="AA30" s="17"/>
      <c r="AB30" s="9"/>
      <c r="AC30" s="9"/>
      <c r="AD30" s="9"/>
      <c r="AE30" s="9"/>
      <c r="AF30" s="9"/>
    </row>
    <row r="31" spans="1:32" x14ac:dyDescent="0.3">
      <c r="A31" s="11" t="s">
        <v>34</v>
      </c>
      <c r="B31" s="6" t="s">
        <v>4</v>
      </c>
      <c r="C31" s="14">
        <v>1.5</v>
      </c>
      <c r="D31" s="14">
        <v>0.8</v>
      </c>
      <c r="E31" s="15">
        <v>0.83</v>
      </c>
      <c r="F31" s="16">
        <v>385.27100000000002</v>
      </c>
      <c r="G31" s="14">
        <v>36</v>
      </c>
      <c r="H31" s="14">
        <v>35</v>
      </c>
      <c r="I31" s="14">
        <v>26.5</v>
      </c>
      <c r="J31" s="14">
        <v>7.55</v>
      </c>
      <c r="K31" s="14">
        <v>5.4</v>
      </c>
      <c r="L31" s="15">
        <v>5.8000000000000052</v>
      </c>
      <c r="M31" s="14">
        <v>247.10560000000001</v>
      </c>
      <c r="N31" s="14">
        <v>0.22</v>
      </c>
      <c r="O31" s="17">
        <v>2.6</v>
      </c>
      <c r="P31" s="17">
        <v>0.50704225352112675</v>
      </c>
      <c r="Q31" s="17">
        <v>2.7200000000000002E-2</v>
      </c>
      <c r="R31" s="17">
        <v>0.53</v>
      </c>
      <c r="S31" s="17">
        <v>0.56666666666666665</v>
      </c>
      <c r="T31" s="17">
        <v>2.1304347826086958</v>
      </c>
      <c r="U31" s="17">
        <v>7.179487179487179E-2</v>
      </c>
      <c r="V31" s="17">
        <v>7.2709677419354841E-3</v>
      </c>
      <c r="W31" s="17">
        <v>5.9669565217391302E-4</v>
      </c>
      <c r="X31" s="17">
        <v>6.8333333333333332E-4</v>
      </c>
      <c r="Y31" s="17">
        <v>1.5107368421052633E-3</v>
      </c>
      <c r="Z31" s="14">
        <v>70</v>
      </c>
      <c r="AA31" s="17"/>
      <c r="AB31" s="9"/>
      <c r="AC31" s="9"/>
      <c r="AD31" s="9"/>
      <c r="AE31" s="9"/>
      <c r="AF31" s="9"/>
    </row>
    <row r="32" spans="1:32" x14ac:dyDescent="0.3">
      <c r="A32" s="11" t="s">
        <v>35</v>
      </c>
      <c r="B32" s="6" t="s">
        <v>4</v>
      </c>
      <c r="C32" s="14">
        <v>2</v>
      </c>
      <c r="D32" s="14">
        <v>1.5</v>
      </c>
      <c r="E32" s="15">
        <v>10.396000000000001</v>
      </c>
      <c r="F32" s="16">
        <v>2696.7330000000002</v>
      </c>
      <c r="G32" s="14">
        <v>20</v>
      </c>
      <c r="H32" s="14">
        <v>7</v>
      </c>
      <c r="I32" s="14">
        <v>26.6</v>
      </c>
      <c r="J32" s="14">
        <v>7.39</v>
      </c>
      <c r="K32" s="14">
        <v>4.9000000000000004</v>
      </c>
      <c r="L32" s="15">
        <v>6.1866666666666621</v>
      </c>
      <c r="M32" s="14">
        <v>149.26160000000002</v>
      </c>
      <c r="N32" s="14">
        <v>0.11</v>
      </c>
      <c r="O32" s="17">
        <v>1.5</v>
      </c>
      <c r="P32" s="17">
        <v>0.11267605633802817</v>
      </c>
      <c r="Q32" s="17">
        <v>0.43253333333333338</v>
      </c>
      <c r="R32" s="17">
        <v>0.64500000000000002</v>
      </c>
      <c r="S32" s="17">
        <v>0.44166666666666665</v>
      </c>
      <c r="T32" s="17">
        <v>0.45652173913043476</v>
      </c>
      <c r="U32" s="17">
        <v>0.11025641025641025</v>
      </c>
      <c r="V32" s="17">
        <v>2.7503225806451613E-2</v>
      </c>
      <c r="W32" s="17">
        <v>1.0626086956521739E-3</v>
      </c>
      <c r="X32" s="17">
        <v>8.7466666666666665E-3</v>
      </c>
      <c r="Y32" s="17">
        <v>2.3646315789473686E-3</v>
      </c>
      <c r="Z32" s="14">
        <v>0</v>
      </c>
      <c r="AA32" s="17"/>
      <c r="AB32" s="9"/>
      <c r="AC32" s="9"/>
      <c r="AD32" s="9"/>
      <c r="AE32" s="9"/>
      <c r="AF3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24" style="21" bestFit="1" customWidth="1"/>
    <col min="2" max="2" width="9.77734375" style="2" customWidth="1"/>
    <col min="3" max="3" width="12.5546875" style="2" bestFit="1" customWidth="1"/>
    <col min="4" max="4" width="13.77734375" style="2" bestFit="1" customWidth="1"/>
    <col min="5" max="5" width="10" style="2" bestFit="1" customWidth="1"/>
    <col min="6" max="6" width="12.21875" style="2" bestFit="1" customWidth="1"/>
    <col min="7" max="7" width="10.21875" style="2" bestFit="1" customWidth="1"/>
    <col min="8" max="8" width="16.6640625" style="2" bestFit="1" customWidth="1"/>
    <col min="9" max="9" width="5.88671875" style="2" bestFit="1" customWidth="1"/>
    <col min="10" max="10" width="5" style="2" bestFit="1" customWidth="1"/>
    <col min="11" max="11" width="8.21875" style="2" bestFit="1" customWidth="1"/>
    <col min="12" max="12" width="10.6640625" style="2" bestFit="1" customWidth="1"/>
    <col min="13" max="13" width="11" style="2" bestFit="1" customWidth="1"/>
    <col min="14" max="14" width="10" style="2" bestFit="1" customWidth="1"/>
    <col min="15" max="15" width="10.21875" style="2" bestFit="1" customWidth="1"/>
    <col min="16" max="17" width="12" style="2" bestFit="1" customWidth="1"/>
    <col min="18" max="18" width="8.21875" style="2" bestFit="1" customWidth="1"/>
    <col min="19" max="22" width="12" style="2" bestFit="1" customWidth="1"/>
    <col min="23" max="23" width="9.44140625" style="2" bestFit="1" customWidth="1"/>
    <col min="24" max="24" width="9.33203125" style="2" bestFit="1" customWidth="1"/>
    <col min="25" max="25" width="9.109375" style="2" bestFit="1" customWidth="1"/>
    <col min="26" max="26" width="21.6640625" style="2" bestFit="1" customWidth="1"/>
    <col min="27" max="39" width="11.44140625" style="2"/>
    <col min="40" max="40" width="13.109375" style="2" bestFit="1" customWidth="1"/>
    <col min="41" max="16384" width="11.44140625" style="2"/>
  </cols>
  <sheetData>
    <row r="1" spans="1:39" customFormat="1" x14ac:dyDescent="0.3">
      <c r="A1" s="20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9" s="19" customFormat="1" ht="15.6" x14ac:dyDescent="0.35">
      <c r="A2" s="10" t="s">
        <v>7</v>
      </c>
      <c r="B2" s="6" t="s">
        <v>5</v>
      </c>
      <c r="C2" s="6" t="s">
        <v>36</v>
      </c>
      <c r="D2" s="6" t="s">
        <v>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47</v>
      </c>
      <c r="J2" s="6" t="s">
        <v>0</v>
      </c>
      <c r="K2" s="6" t="s">
        <v>48</v>
      </c>
      <c r="L2" s="6" t="s">
        <v>49</v>
      </c>
      <c r="M2" s="18" t="s">
        <v>1</v>
      </c>
      <c r="N2" s="18" t="s">
        <v>2</v>
      </c>
      <c r="O2" s="18" t="s">
        <v>50</v>
      </c>
      <c r="P2" s="18" t="s">
        <v>41</v>
      </c>
      <c r="Q2" s="18" t="s">
        <v>51</v>
      </c>
      <c r="R2" s="18" t="s">
        <v>42</v>
      </c>
      <c r="S2" s="18" t="s">
        <v>43</v>
      </c>
      <c r="T2" s="18" t="s">
        <v>44</v>
      </c>
      <c r="U2" s="18" t="s">
        <v>45</v>
      </c>
      <c r="V2" s="18" t="s">
        <v>52</v>
      </c>
      <c r="W2" s="18" t="s">
        <v>53</v>
      </c>
      <c r="X2" s="18" t="s">
        <v>54</v>
      </c>
      <c r="Y2" s="18" t="s">
        <v>55</v>
      </c>
      <c r="Z2" s="6" t="s">
        <v>46</v>
      </c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9" x14ac:dyDescent="0.3">
      <c r="A3" s="11" t="s">
        <v>8</v>
      </c>
      <c r="B3" s="6" t="s">
        <v>60</v>
      </c>
      <c r="C3" s="2">
        <v>0.75</v>
      </c>
      <c r="D3" s="2">
        <v>0.65</v>
      </c>
      <c r="E3" s="4">
        <v>1267.1010000000001</v>
      </c>
      <c r="F3" s="5">
        <v>21560.639999999999</v>
      </c>
      <c r="G3" s="2">
        <v>16.5</v>
      </c>
      <c r="H3" s="2">
        <v>21</v>
      </c>
      <c r="I3" s="2">
        <v>24.7</v>
      </c>
      <c r="J3" s="2">
        <v>7.33</v>
      </c>
      <c r="K3" s="2">
        <v>0.6</v>
      </c>
      <c r="L3" s="4">
        <v>0.8</v>
      </c>
      <c r="M3" s="2">
        <v>521.75760000000002</v>
      </c>
      <c r="N3" s="2">
        <v>0.65</v>
      </c>
      <c r="O3" s="2">
        <v>3.9</v>
      </c>
      <c r="P3" s="2">
        <v>1.5774647887323943</v>
      </c>
      <c r="Q3" s="2">
        <v>0.6512</v>
      </c>
      <c r="R3" s="2">
        <v>3.35</v>
      </c>
      <c r="S3" s="2">
        <v>1.3333333333333333</v>
      </c>
      <c r="T3" s="2">
        <v>4.0869565217391308</v>
      </c>
      <c r="U3" s="2">
        <v>0.50256410256410255</v>
      </c>
      <c r="V3" s="2">
        <v>3.4458064516129032E-2</v>
      </c>
      <c r="W3" s="9">
        <v>9.2365217391304343E-4</v>
      </c>
      <c r="X3" s="9">
        <v>6.2183333333333335E-3</v>
      </c>
      <c r="Y3" s="9">
        <v>3.6345263157894739E-3</v>
      </c>
      <c r="Z3" s="2">
        <v>90</v>
      </c>
      <c r="AA3" s="9"/>
      <c r="AB3" s="9"/>
      <c r="AC3" s="9"/>
      <c r="AD3" s="9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3">
      <c r="A4" s="11" t="s">
        <v>9</v>
      </c>
      <c r="B4" s="6" t="s">
        <v>3</v>
      </c>
      <c r="C4" s="2">
        <v>0.85</v>
      </c>
      <c r="D4" s="2">
        <v>0.65</v>
      </c>
      <c r="E4" s="4">
        <v>1267.1010000000001</v>
      </c>
      <c r="F4" s="5">
        <v>21560.639999999999</v>
      </c>
      <c r="G4" s="2">
        <v>16</v>
      </c>
      <c r="H4" s="2">
        <v>27.5</v>
      </c>
      <c r="I4" s="2">
        <v>25.6</v>
      </c>
      <c r="J4" s="2">
        <v>7.45</v>
      </c>
      <c r="K4" s="2">
        <v>2.2999999999999998</v>
      </c>
      <c r="L4" s="4">
        <v>7.1</v>
      </c>
      <c r="M4" s="2">
        <v>243.40959999999998</v>
      </c>
      <c r="N4" s="2">
        <v>0.32</v>
      </c>
      <c r="O4" s="2">
        <v>2</v>
      </c>
      <c r="P4" s="2">
        <v>0.3380281690140845</v>
      </c>
      <c r="Q4" s="2">
        <v>0.60853333333333337</v>
      </c>
      <c r="R4" s="2">
        <v>2.4</v>
      </c>
      <c r="S4" s="2">
        <v>0.59166666666666667</v>
      </c>
      <c r="T4" s="2">
        <v>0.32608695652173914</v>
      </c>
      <c r="U4" s="2">
        <v>0.45128205128205134</v>
      </c>
      <c r="V4" s="2">
        <v>3.9832258064516131E-2</v>
      </c>
      <c r="W4" s="9">
        <v>1.0626086956521739E-3</v>
      </c>
      <c r="X4" s="9">
        <v>1.0728333333333333E-2</v>
      </c>
      <c r="Y4" s="9">
        <v>1.8172631578947367E-3</v>
      </c>
      <c r="Z4" s="2">
        <v>95</v>
      </c>
      <c r="AA4" s="9"/>
      <c r="AB4" s="9"/>
      <c r="AC4" s="9"/>
      <c r="AD4" s="9"/>
      <c r="AE4" s="4"/>
      <c r="AF4" s="4"/>
      <c r="AG4" s="4"/>
      <c r="AH4" s="4"/>
      <c r="AI4" s="4"/>
      <c r="AJ4" s="4"/>
      <c r="AK4" s="4"/>
      <c r="AL4" s="4"/>
      <c r="AM4" s="4"/>
    </row>
    <row r="5" spans="1:39" x14ac:dyDescent="0.3">
      <c r="A5" s="11" t="s">
        <v>21</v>
      </c>
      <c r="B5" s="6" t="s">
        <v>3</v>
      </c>
      <c r="C5" s="2">
        <v>1.9</v>
      </c>
      <c r="D5" s="2">
        <v>0.9</v>
      </c>
      <c r="E5" s="4">
        <v>1267.1010000000001</v>
      </c>
      <c r="F5" s="5">
        <v>21560.639999999999</v>
      </c>
      <c r="G5" s="2">
        <v>15.1</v>
      </c>
      <c r="H5" s="2">
        <v>16</v>
      </c>
      <c r="I5" s="2">
        <v>27.4</v>
      </c>
      <c r="J5" s="2">
        <v>7.25</v>
      </c>
      <c r="K5" s="2">
        <v>0.6</v>
      </c>
      <c r="L5" s="4">
        <v>1.6</v>
      </c>
      <c r="M5" s="2">
        <v>443.0376</v>
      </c>
      <c r="N5" s="2">
        <v>0.54</v>
      </c>
      <c r="O5" s="2">
        <v>3.5</v>
      </c>
      <c r="P5" s="2">
        <v>1.408450704225352</v>
      </c>
      <c r="Q5" s="2">
        <v>0.14453333333333332</v>
      </c>
      <c r="R5" s="2">
        <v>1.85</v>
      </c>
      <c r="S5" s="2">
        <v>1.4166666666666667</v>
      </c>
      <c r="T5" s="2">
        <v>4.4782608695652177</v>
      </c>
      <c r="U5" s="2">
        <v>0.39999999999999997</v>
      </c>
      <c r="V5" s="2">
        <v>7.2709677419354841E-3</v>
      </c>
      <c r="W5" s="9">
        <v>8.746086956521738E-4</v>
      </c>
      <c r="X5" s="9">
        <v>1.0249999999999999E-3</v>
      </c>
      <c r="Y5" s="9">
        <v>6.7873684210526331E-3</v>
      </c>
      <c r="Z5" s="2">
        <v>80</v>
      </c>
      <c r="AA5" s="9"/>
      <c r="AB5" s="9"/>
      <c r="AC5" s="9"/>
      <c r="AD5" s="9"/>
      <c r="AE5" s="4"/>
      <c r="AF5" s="4"/>
      <c r="AG5" s="4"/>
      <c r="AH5" s="4"/>
      <c r="AI5" s="4"/>
      <c r="AJ5" s="4"/>
      <c r="AK5" s="13"/>
      <c r="AL5" s="4"/>
      <c r="AM5" s="4"/>
    </row>
    <row r="6" spans="1:39" x14ac:dyDescent="0.3">
      <c r="A6" s="11" t="s">
        <v>20</v>
      </c>
      <c r="B6" s="6" t="s">
        <v>3</v>
      </c>
      <c r="C6" s="2">
        <v>0.7</v>
      </c>
      <c r="D6" s="2">
        <v>0.5</v>
      </c>
      <c r="E6" s="4">
        <v>1267.1010000000001</v>
      </c>
      <c r="F6" s="5">
        <v>21560.639999999999</v>
      </c>
      <c r="G6" s="2">
        <v>13</v>
      </c>
      <c r="H6" s="2">
        <v>17.5</v>
      </c>
      <c r="I6" s="2">
        <v>25.8</v>
      </c>
      <c r="J6" s="2">
        <v>7.81</v>
      </c>
      <c r="K6" s="2">
        <v>2.8</v>
      </c>
      <c r="L6" s="2">
        <v>0.9</v>
      </c>
      <c r="M6" s="2">
        <v>339.18559999999997</v>
      </c>
      <c r="N6" s="2">
        <v>0.53</v>
      </c>
      <c r="O6" s="2">
        <v>2.7</v>
      </c>
      <c r="P6" s="2">
        <v>0.61971830985915488</v>
      </c>
      <c r="Q6" s="2">
        <v>0.58720000000000006</v>
      </c>
      <c r="R6" s="2">
        <v>2.85</v>
      </c>
      <c r="S6" s="2">
        <v>1.4083333333333332</v>
      </c>
      <c r="T6" s="2">
        <v>1.6956521739130435</v>
      </c>
      <c r="U6" s="2">
        <v>0.29230769230769232</v>
      </c>
      <c r="V6" s="2">
        <v>2.6554838709677418E-2</v>
      </c>
      <c r="W6" s="9">
        <v>8.746086956521738E-4</v>
      </c>
      <c r="X6" s="9">
        <v>1.1138333333333333E-2</v>
      </c>
      <c r="Y6" s="9">
        <v>2.1237894736842108E-3</v>
      </c>
      <c r="Z6" s="2">
        <v>30</v>
      </c>
      <c r="AA6" s="9"/>
      <c r="AB6" s="9"/>
      <c r="AC6" s="9"/>
      <c r="AD6" s="9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A7" s="11" t="s">
        <v>16</v>
      </c>
      <c r="B7" s="6" t="s">
        <v>3</v>
      </c>
      <c r="C7" s="2">
        <v>2</v>
      </c>
      <c r="D7" s="2">
        <v>0.8</v>
      </c>
      <c r="E7" s="4">
        <v>331.21300000000002</v>
      </c>
      <c r="F7" s="5">
        <v>14254.216</v>
      </c>
      <c r="G7" s="2">
        <v>20</v>
      </c>
      <c r="H7" s="2">
        <v>35</v>
      </c>
      <c r="I7" s="2">
        <v>25.2</v>
      </c>
      <c r="J7" s="2">
        <v>6.99</v>
      </c>
      <c r="K7" s="2">
        <v>0.9</v>
      </c>
      <c r="L7" s="4">
        <v>2.8395833333333331</v>
      </c>
      <c r="M7" s="2">
        <v>341.55360000000002</v>
      </c>
      <c r="N7" s="2">
        <v>0.36</v>
      </c>
      <c r="O7" s="2">
        <v>2.2999999999999998</v>
      </c>
      <c r="P7" s="2">
        <v>1.408450704225352</v>
      </c>
      <c r="Q7" s="2">
        <v>0.86986666666666668</v>
      </c>
      <c r="R7" s="2">
        <v>1.1199999999999999</v>
      </c>
      <c r="S7" s="2">
        <v>0.95833333333333337</v>
      </c>
      <c r="T7" s="2">
        <v>3.1304347826086958</v>
      </c>
      <c r="U7" s="2">
        <v>9.2307692307692313E-2</v>
      </c>
      <c r="V7" s="2">
        <v>3.4458064516129032E-2</v>
      </c>
      <c r="W7" s="9">
        <v>1.0380869565217391E-3</v>
      </c>
      <c r="X7" s="9">
        <v>7.1749999999999991E-3</v>
      </c>
      <c r="Y7" s="9">
        <v>1.7077894736842105E-3</v>
      </c>
      <c r="Z7" s="2">
        <v>98</v>
      </c>
      <c r="AA7" s="9"/>
      <c r="AB7" s="9"/>
      <c r="AC7" s="9"/>
      <c r="AD7" s="9"/>
      <c r="AE7" s="4"/>
      <c r="AF7" s="4"/>
      <c r="AG7" s="4"/>
      <c r="AH7" s="4"/>
      <c r="AI7" s="4"/>
      <c r="AJ7" s="4"/>
      <c r="AK7" s="4"/>
      <c r="AL7" s="4"/>
      <c r="AM7" s="4"/>
    </row>
    <row r="8" spans="1:39" x14ac:dyDescent="0.3">
      <c r="A8" s="11" t="s">
        <v>19</v>
      </c>
      <c r="B8" s="6" t="s">
        <v>3</v>
      </c>
      <c r="C8" s="2">
        <v>1.175</v>
      </c>
      <c r="D8" s="2">
        <v>0.8</v>
      </c>
      <c r="E8" s="4">
        <v>5369.5159999999996</v>
      </c>
      <c r="F8" s="5">
        <v>48138.555</v>
      </c>
      <c r="G8" s="2">
        <v>51</v>
      </c>
      <c r="H8" s="2">
        <v>23</v>
      </c>
      <c r="I8" s="2">
        <v>25.6</v>
      </c>
      <c r="J8" s="2">
        <v>7.12</v>
      </c>
      <c r="K8" s="2">
        <v>1.5</v>
      </c>
      <c r="L8" s="4">
        <v>4.5916666666666668</v>
      </c>
      <c r="M8" s="2">
        <v>370.17759999999998</v>
      </c>
      <c r="N8" s="2">
        <v>0.54</v>
      </c>
      <c r="O8" s="2">
        <v>2.6</v>
      </c>
      <c r="P8" s="2">
        <v>2.2535211267605635</v>
      </c>
      <c r="Q8" s="2">
        <v>9.1199999999999989E-2</v>
      </c>
      <c r="R8" s="2">
        <v>1.6949999999999998</v>
      </c>
      <c r="S8" s="2">
        <v>0.92499999999999993</v>
      </c>
      <c r="T8" s="2">
        <v>3.5217391304347827</v>
      </c>
      <c r="U8" s="2">
        <v>3.0769230769230767E-2</v>
      </c>
      <c r="V8" s="2">
        <v>6.9548387096774198E-3</v>
      </c>
      <c r="W8" s="9">
        <v>1.0544347826086957E-3</v>
      </c>
      <c r="X8" s="9">
        <v>2.8700000000000002E-3</v>
      </c>
      <c r="Y8" s="9">
        <v>4.0943157894736846E-3</v>
      </c>
      <c r="Z8" s="2">
        <v>99</v>
      </c>
      <c r="AA8" s="9"/>
      <c r="AB8" s="9"/>
      <c r="AC8" s="9"/>
      <c r="AD8" s="9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3">
      <c r="A9" s="11" t="s">
        <v>17</v>
      </c>
      <c r="B9" s="6" t="s">
        <v>3</v>
      </c>
      <c r="C9" s="2">
        <v>1.9</v>
      </c>
      <c r="D9" s="2">
        <v>1</v>
      </c>
      <c r="E9" s="4">
        <v>0.52700000000000002</v>
      </c>
      <c r="F9" s="5">
        <v>434.39600000000002</v>
      </c>
      <c r="G9" s="2">
        <v>15.7</v>
      </c>
      <c r="H9" s="2">
        <v>8</v>
      </c>
      <c r="I9" s="2">
        <v>29.4</v>
      </c>
      <c r="J9" s="2">
        <v>7.4</v>
      </c>
      <c r="K9" s="2">
        <v>5.0999999999999996</v>
      </c>
      <c r="L9" s="4">
        <v>3.9633333333333329</v>
      </c>
      <c r="M9" s="2">
        <v>175.6936</v>
      </c>
      <c r="N9" s="2">
        <v>0.16</v>
      </c>
      <c r="O9" s="2">
        <v>1.4</v>
      </c>
      <c r="P9" s="2">
        <v>0.676056338028169</v>
      </c>
      <c r="Q9" s="2">
        <v>0.54986666666666661</v>
      </c>
      <c r="R9" s="2">
        <v>0.505</v>
      </c>
      <c r="S9" s="2">
        <v>0.34166666666666662</v>
      </c>
      <c r="T9" s="2">
        <v>0.84347826086956512</v>
      </c>
      <c r="U9" s="2">
        <v>0.16153846153846155</v>
      </c>
      <c r="V9" s="2">
        <v>3.1612903225806448E-2</v>
      </c>
      <c r="W9" s="9">
        <v>9.3999999999999997E-4</v>
      </c>
      <c r="X9" s="9">
        <v>5.8083333333333338E-3</v>
      </c>
      <c r="Y9" s="9">
        <v>1.9924210526315791E-3</v>
      </c>
      <c r="Z9" s="2">
        <v>90</v>
      </c>
      <c r="AA9" s="9"/>
      <c r="AB9" s="9"/>
      <c r="AC9" s="9"/>
      <c r="AD9" s="9"/>
      <c r="AE9" s="4"/>
      <c r="AF9" s="4"/>
      <c r="AG9" s="4"/>
      <c r="AH9" s="4"/>
      <c r="AI9" s="4"/>
      <c r="AJ9" s="4"/>
      <c r="AK9" s="4"/>
      <c r="AL9" s="4"/>
      <c r="AM9" s="4"/>
    </row>
    <row r="10" spans="1:39" x14ac:dyDescent="0.3">
      <c r="A10" s="11" t="s">
        <v>18</v>
      </c>
      <c r="B10" s="6" t="s">
        <v>3</v>
      </c>
      <c r="C10" s="2">
        <v>1.45</v>
      </c>
      <c r="D10" s="2">
        <v>1.4</v>
      </c>
      <c r="E10" s="4">
        <v>0.114</v>
      </c>
      <c r="F10" s="5">
        <v>141.81</v>
      </c>
      <c r="G10" s="2">
        <v>39.299999999999997</v>
      </c>
      <c r="H10" s="2">
        <v>27</v>
      </c>
      <c r="I10" s="2">
        <v>27.4</v>
      </c>
      <c r="J10" s="2">
        <v>8.57</v>
      </c>
      <c r="K10" s="2">
        <v>5.7</v>
      </c>
      <c r="L10" s="4">
        <v>6.8874999999999993</v>
      </c>
      <c r="M10" s="2">
        <v>115.72160000000001</v>
      </c>
      <c r="N10" s="2">
        <v>0.08</v>
      </c>
      <c r="O10" s="2">
        <v>0.9</v>
      </c>
      <c r="P10" s="2">
        <v>0.50704225352112675</v>
      </c>
      <c r="Q10" s="2">
        <v>0.48586666666666667</v>
      </c>
      <c r="R10" s="2">
        <v>0.41</v>
      </c>
      <c r="S10" s="2">
        <v>0.24166666666666667</v>
      </c>
      <c r="T10" s="2">
        <v>0.29565217391304349</v>
      </c>
      <c r="U10" s="2">
        <v>4.1025641025641026E-2</v>
      </c>
      <c r="V10" s="2">
        <v>2.6870967741935484E-2</v>
      </c>
      <c r="W10" s="9">
        <v>7.5199999999999996E-4</v>
      </c>
      <c r="X10" s="9">
        <v>5.3299999999999997E-3</v>
      </c>
      <c r="Y10" s="9">
        <v>1.6202105263157895E-3</v>
      </c>
      <c r="Z10" s="2">
        <v>98</v>
      </c>
      <c r="AA10" s="9"/>
      <c r="AB10" s="9"/>
      <c r="AC10" s="9"/>
      <c r="AD10" s="9"/>
      <c r="AE10" s="4"/>
      <c r="AF10" s="4"/>
      <c r="AG10" s="4"/>
      <c r="AH10" s="4"/>
      <c r="AI10" s="4"/>
      <c r="AJ10" s="4"/>
      <c r="AK10" s="4"/>
      <c r="AL10" s="4"/>
      <c r="AM10" s="4"/>
    </row>
    <row r="11" spans="1:39" x14ac:dyDescent="0.3">
      <c r="A11" s="11" t="s">
        <v>11</v>
      </c>
      <c r="B11" s="6" t="s">
        <v>3</v>
      </c>
      <c r="C11" s="2">
        <v>1.55</v>
      </c>
      <c r="D11" s="2">
        <v>0.7</v>
      </c>
      <c r="E11" s="4">
        <v>1.4279999999999999</v>
      </c>
      <c r="F11" s="5">
        <v>551.60500000000002</v>
      </c>
      <c r="G11" s="2">
        <v>486</v>
      </c>
      <c r="H11" s="2">
        <v>38</v>
      </c>
      <c r="I11" s="2">
        <v>23.2</v>
      </c>
      <c r="J11" s="2">
        <v>7.29</v>
      </c>
      <c r="K11" s="2">
        <v>3</v>
      </c>
      <c r="L11" s="4">
        <v>1.9333333333333329</v>
      </c>
      <c r="M11" s="2">
        <v>247.6216</v>
      </c>
      <c r="N11" s="2">
        <v>0.24</v>
      </c>
      <c r="O11" s="2">
        <v>2.4</v>
      </c>
      <c r="P11" s="2">
        <v>0.39436619718309857</v>
      </c>
      <c r="Q11" s="2">
        <v>0.48586666666666667</v>
      </c>
      <c r="R11" s="2">
        <v>1.3149999999999999</v>
      </c>
      <c r="S11" s="2">
        <v>0.80833333333333324</v>
      </c>
      <c r="T11" s="2">
        <v>0.91304347826086951</v>
      </c>
      <c r="U11" s="2">
        <v>0.17692307692307693</v>
      </c>
      <c r="V11" s="2">
        <v>3.8251612903225804E-2</v>
      </c>
      <c r="W11" s="9">
        <v>9.5634782608695662E-4</v>
      </c>
      <c r="X11" s="9">
        <v>5.4666666666666665E-3</v>
      </c>
      <c r="Y11" s="9">
        <v>2.1018947368421055E-3</v>
      </c>
      <c r="Z11" s="2">
        <v>90</v>
      </c>
      <c r="AA11" s="9"/>
      <c r="AB11" s="9"/>
      <c r="AC11" s="9"/>
      <c r="AD11" s="9"/>
      <c r="AE11" s="4"/>
      <c r="AF11" s="4"/>
      <c r="AG11" s="4"/>
      <c r="AH11" s="4"/>
      <c r="AI11" s="4"/>
      <c r="AJ11" s="4"/>
      <c r="AK11" s="4"/>
      <c r="AL11" s="4"/>
      <c r="AM11" s="4"/>
    </row>
    <row r="12" spans="1:39" x14ac:dyDescent="0.3">
      <c r="A12" s="11" t="s">
        <v>12</v>
      </c>
      <c r="B12" s="6" t="s">
        <v>3</v>
      </c>
      <c r="C12" s="2">
        <v>2</v>
      </c>
      <c r="D12" s="2">
        <v>1.5</v>
      </c>
      <c r="E12" s="4">
        <v>1.1870000000000001</v>
      </c>
      <c r="F12" s="5">
        <v>448.084</v>
      </c>
      <c r="G12" s="2">
        <v>357</v>
      </c>
      <c r="H12" s="2">
        <v>48.5</v>
      </c>
      <c r="I12" s="2">
        <v>26.2</v>
      </c>
      <c r="J12" s="2">
        <v>9.32</v>
      </c>
      <c r="K12" s="2">
        <v>9.1</v>
      </c>
      <c r="L12" s="4">
        <v>5.3166666666666664</v>
      </c>
      <c r="M12" s="2">
        <v>140.58160000000004</v>
      </c>
      <c r="N12" s="2">
        <v>0.16</v>
      </c>
      <c r="O12" s="2">
        <v>1.1000000000000001</v>
      </c>
      <c r="P12" s="2">
        <v>0.28169014084507044</v>
      </c>
      <c r="Q12" s="2">
        <v>0.53920000000000001</v>
      </c>
      <c r="R12" s="2">
        <v>0.72</v>
      </c>
      <c r="S12" s="2">
        <v>0.45</v>
      </c>
      <c r="T12" s="2">
        <v>0.56521739130434778</v>
      </c>
      <c r="U12" s="2">
        <v>0.12307692307692307</v>
      </c>
      <c r="V12" s="2">
        <v>3.6354838709677428E-2</v>
      </c>
      <c r="W12" s="9">
        <v>6.7843478260869584E-4</v>
      </c>
      <c r="X12" s="9">
        <v>5.6033333333333334E-3</v>
      </c>
      <c r="Y12" s="9">
        <v>1.6421052631578948E-3</v>
      </c>
      <c r="Z12" s="2">
        <v>5</v>
      </c>
      <c r="AA12" s="9"/>
      <c r="AB12" s="9"/>
      <c r="AC12" s="9"/>
      <c r="AD12" s="9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3">
      <c r="A13" s="11" t="s">
        <v>13</v>
      </c>
      <c r="B13" s="6" t="s">
        <v>3</v>
      </c>
      <c r="C13" s="2">
        <v>2.75</v>
      </c>
      <c r="D13" s="2">
        <v>1.5</v>
      </c>
      <c r="E13" s="4">
        <v>0.98099999999999998</v>
      </c>
      <c r="F13" s="5">
        <v>380.81099999999998</v>
      </c>
      <c r="G13" s="2">
        <v>447</v>
      </c>
      <c r="H13" s="2">
        <v>18.5</v>
      </c>
      <c r="I13" s="2">
        <v>26.6</v>
      </c>
      <c r="J13" s="2">
        <v>8.4700000000000006</v>
      </c>
      <c r="K13" s="2">
        <v>7.1</v>
      </c>
      <c r="L13" s="4">
        <v>40.258823529411764</v>
      </c>
      <c r="M13" s="2">
        <v>97.625600000000006</v>
      </c>
      <c r="N13" s="2">
        <v>0.09</v>
      </c>
      <c r="O13" s="2">
        <v>0.9</v>
      </c>
      <c r="P13" s="2">
        <v>0.45070422535211269</v>
      </c>
      <c r="Q13" s="2">
        <v>5.3333333333334865E-4</v>
      </c>
      <c r="R13" s="2">
        <v>0.41</v>
      </c>
      <c r="S13" s="2">
        <v>0.23333333333333331</v>
      </c>
      <c r="T13" s="2">
        <v>0.25217391304347825</v>
      </c>
      <c r="U13" s="2">
        <v>0.25384615384615383</v>
      </c>
      <c r="V13" s="2">
        <v>5.0580645161290329E-3</v>
      </c>
      <c r="W13" s="9">
        <v>1.0135652173913043E-3</v>
      </c>
      <c r="X13" s="9">
        <v>1.0249999999999999E-3</v>
      </c>
      <c r="Y13" s="9">
        <v>3.5031578947368426E-3</v>
      </c>
      <c r="Z13" s="2">
        <v>2</v>
      </c>
      <c r="AA13" s="9"/>
      <c r="AB13" s="9"/>
      <c r="AC13" s="9"/>
      <c r="AD13" s="9"/>
      <c r="AE13" s="4"/>
      <c r="AF13" s="4"/>
      <c r="AG13" s="4"/>
      <c r="AH13" s="4"/>
      <c r="AI13" s="4"/>
      <c r="AJ13" s="4"/>
      <c r="AK13" s="4"/>
      <c r="AL13" s="4"/>
      <c r="AM13" s="4"/>
    </row>
    <row r="14" spans="1:39" x14ac:dyDescent="0.3">
      <c r="A14" s="11" t="s">
        <v>14</v>
      </c>
      <c r="B14" s="6" t="s">
        <v>3</v>
      </c>
      <c r="C14" s="2">
        <v>1</v>
      </c>
      <c r="D14" s="2">
        <v>0.6</v>
      </c>
      <c r="E14" s="4">
        <v>1.51</v>
      </c>
      <c r="F14" s="5">
        <v>454.16300000000001</v>
      </c>
      <c r="G14" s="2">
        <v>396.2</v>
      </c>
      <c r="H14" s="2">
        <v>23.5</v>
      </c>
      <c r="I14" s="2">
        <v>25.5</v>
      </c>
      <c r="J14" s="2">
        <v>7.51</v>
      </c>
      <c r="K14" s="2">
        <v>4.0999999999999996</v>
      </c>
      <c r="L14" s="4">
        <v>0.8</v>
      </c>
      <c r="M14" s="2">
        <v>233.44560000000001</v>
      </c>
      <c r="N14" s="2">
        <v>0.25</v>
      </c>
      <c r="O14" s="2">
        <v>2.2000000000000002</v>
      </c>
      <c r="P14" s="2">
        <v>0.56338028169014087</v>
      </c>
      <c r="Q14" s="2">
        <v>0.50719999999999998</v>
      </c>
      <c r="R14" s="2">
        <v>1.2849999999999999</v>
      </c>
      <c r="S14" s="2">
        <v>0.85833333333333339</v>
      </c>
      <c r="T14" s="2">
        <v>0.63478260869565217</v>
      </c>
      <c r="U14" s="2">
        <v>0.11025641025641025</v>
      </c>
      <c r="V14" s="2">
        <v>2.9716129032258062E-2</v>
      </c>
      <c r="W14" s="9">
        <v>1.0789565217391305E-3</v>
      </c>
      <c r="X14" s="9">
        <v>7.1749999999999991E-3</v>
      </c>
      <c r="Y14" s="9">
        <v>3.1747368421052636E-3</v>
      </c>
      <c r="Z14" s="2">
        <v>60</v>
      </c>
      <c r="AA14" s="9"/>
      <c r="AB14" s="9"/>
      <c r="AC14" s="9"/>
      <c r="AD14" s="9"/>
      <c r="AE14" s="4"/>
      <c r="AF14" s="4"/>
      <c r="AG14" s="4"/>
      <c r="AH14" s="4"/>
      <c r="AI14" s="4"/>
      <c r="AJ14" s="4"/>
      <c r="AK14" s="4"/>
      <c r="AL14" s="4"/>
      <c r="AM14" s="4"/>
    </row>
    <row r="15" spans="1:39" x14ac:dyDescent="0.3">
      <c r="A15" s="11" t="s">
        <v>15</v>
      </c>
      <c r="B15" s="6" t="s">
        <v>3</v>
      </c>
      <c r="C15" s="2">
        <v>1.1000000000000001</v>
      </c>
      <c r="D15" s="2">
        <v>0.6</v>
      </c>
      <c r="E15" s="4">
        <v>1.627</v>
      </c>
      <c r="F15" s="5">
        <v>517.04200000000003</v>
      </c>
      <c r="G15" s="2">
        <v>342.5</v>
      </c>
      <c r="H15" s="2">
        <v>10.5</v>
      </c>
      <c r="I15" s="2">
        <v>25.2</v>
      </c>
      <c r="J15" s="2">
        <v>7.13</v>
      </c>
      <c r="K15" s="2">
        <v>1.3</v>
      </c>
      <c r="L15" s="4">
        <v>7.1809523809523812</v>
      </c>
      <c r="M15" s="2">
        <v>192.15359999999998</v>
      </c>
      <c r="N15" s="2">
        <v>0.19</v>
      </c>
      <c r="O15" s="2">
        <v>1.9</v>
      </c>
      <c r="P15" s="2">
        <v>0.3380281690140845</v>
      </c>
      <c r="Q15" s="2">
        <v>0.46986666666666665</v>
      </c>
      <c r="R15" s="2">
        <v>0.93499999999999994</v>
      </c>
      <c r="S15" s="2">
        <v>0.66666666666666663</v>
      </c>
      <c r="T15" s="2">
        <v>0.56086956521739129</v>
      </c>
      <c r="U15" s="2">
        <v>5.3846153846153849E-2</v>
      </c>
      <c r="V15" s="2">
        <v>3.2561290322580649E-2</v>
      </c>
      <c r="W15" s="9">
        <v>8.746086956521738E-4</v>
      </c>
      <c r="X15" s="9">
        <v>6.6966666666666659E-3</v>
      </c>
      <c r="Y15" s="9">
        <v>1.8172631578947367E-3</v>
      </c>
      <c r="Z15" s="2">
        <v>98</v>
      </c>
      <c r="AA15" s="9"/>
      <c r="AB15" s="9"/>
      <c r="AC15" s="9"/>
      <c r="AD15" s="9"/>
      <c r="AE15" s="4"/>
      <c r="AF15" s="4"/>
      <c r="AG15" s="4"/>
      <c r="AH15" s="4"/>
      <c r="AI15" s="4"/>
      <c r="AJ15" s="4"/>
      <c r="AK15" s="4"/>
      <c r="AL15" s="4"/>
      <c r="AM15" s="4"/>
    </row>
    <row r="16" spans="1:39" x14ac:dyDescent="0.3">
      <c r="A16" s="11" t="s">
        <v>22</v>
      </c>
      <c r="B16" s="6" t="s">
        <v>61</v>
      </c>
      <c r="C16" s="2">
        <v>1.5</v>
      </c>
      <c r="D16" s="2">
        <v>0.6</v>
      </c>
      <c r="E16" s="4">
        <v>10.476000000000001</v>
      </c>
      <c r="F16" s="5">
        <v>2293.5619999999999</v>
      </c>
      <c r="G16" s="2">
        <v>354.4</v>
      </c>
      <c r="H16" s="2">
        <v>25</v>
      </c>
      <c r="I16" s="2">
        <v>21.3</v>
      </c>
      <c r="J16" s="2">
        <v>7.79</v>
      </c>
      <c r="K16" s="2">
        <v>2.1</v>
      </c>
      <c r="L16" s="4">
        <v>1.4499999999999995</v>
      </c>
      <c r="M16" s="2">
        <v>662.29359999999997</v>
      </c>
      <c r="N16" s="2">
        <v>1.1299999999999999</v>
      </c>
      <c r="O16" s="2">
        <v>4.3</v>
      </c>
      <c r="P16" s="2">
        <v>3.380281690140845</v>
      </c>
      <c r="Q16" s="2">
        <v>0.41653333333333337</v>
      </c>
      <c r="R16" s="2">
        <v>5.4</v>
      </c>
      <c r="S16" s="2">
        <v>4.083333333333333</v>
      </c>
      <c r="T16" s="2">
        <v>4</v>
      </c>
      <c r="U16" s="2">
        <v>0.28205128205128205</v>
      </c>
      <c r="V16" s="2">
        <v>1.2645161290322576E-3</v>
      </c>
      <c r="W16" s="9">
        <v>5.5582608695652178E-4</v>
      </c>
      <c r="X16" s="9">
        <v>6.8333333333333332E-4</v>
      </c>
      <c r="Y16" s="9">
        <v>4.1381052631578952E-3</v>
      </c>
      <c r="Z16" s="2">
        <v>50</v>
      </c>
      <c r="AA16" s="9"/>
      <c r="AB16" s="9"/>
      <c r="AC16" s="9"/>
      <c r="AD16" s="9"/>
      <c r="AE16" s="4"/>
      <c r="AF16" s="4"/>
      <c r="AG16" s="4"/>
      <c r="AH16" s="4"/>
      <c r="AI16" s="4"/>
      <c r="AJ16" s="4"/>
      <c r="AK16" s="4"/>
      <c r="AL16" s="4"/>
      <c r="AM16" s="4"/>
    </row>
    <row r="17" spans="1:39" x14ac:dyDescent="0.3">
      <c r="A17" s="11" t="s">
        <v>22</v>
      </c>
      <c r="B17" s="6" t="s">
        <v>4</v>
      </c>
      <c r="C17" s="2">
        <v>1.5</v>
      </c>
      <c r="D17" s="2">
        <v>0.4</v>
      </c>
      <c r="E17" s="4">
        <v>2.3380000000000001</v>
      </c>
      <c r="F17" s="5">
        <v>727.87800000000004</v>
      </c>
      <c r="G17" s="2">
        <v>3.9</v>
      </c>
      <c r="H17" s="2">
        <v>9</v>
      </c>
      <c r="I17" s="2">
        <v>31</v>
      </c>
      <c r="J17" s="2">
        <v>7.29</v>
      </c>
      <c r="K17" s="2">
        <v>1.4</v>
      </c>
      <c r="L17" s="13">
        <v>0.1</v>
      </c>
      <c r="M17" s="2">
        <v>738.21759999999995</v>
      </c>
      <c r="N17" s="2">
        <v>1.43</v>
      </c>
      <c r="O17" s="2">
        <v>3.1</v>
      </c>
      <c r="P17" s="2">
        <v>4.28169014084507</v>
      </c>
      <c r="Q17" s="2">
        <v>0.70453333333333334</v>
      </c>
      <c r="R17" s="2">
        <v>5.4</v>
      </c>
      <c r="S17" s="2">
        <v>3.3333333333333335</v>
      </c>
      <c r="T17" s="2">
        <v>7.8260869565217392</v>
      </c>
      <c r="U17" s="2">
        <v>0.90512820512820502</v>
      </c>
      <c r="V17" s="2">
        <v>2.5606451612903227E-2</v>
      </c>
      <c r="W17" s="9">
        <v>6.866086956521739E-4</v>
      </c>
      <c r="X17" s="9">
        <v>1.1411666666666667E-2</v>
      </c>
      <c r="Y17" s="9">
        <v>1.5983157894736845E-3</v>
      </c>
      <c r="Z17" s="2">
        <v>90</v>
      </c>
      <c r="AA17" s="9"/>
      <c r="AB17" s="9"/>
      <c r="AC17" s="9"/>
      <c r="AD17" s="9"/>
      <c r="AE17" s="4"/>
      <c r="AF17" s="4"/>
      <c r="AG17" s="4"/>
      <c r="AH17" s="4"/>
      <c r="AI17" s="4"/>
      <c r="AJ17" s="4"/>
      <c r="AK17" s="4"/>
      <c r="AL17" s="4"/>
      <c r="AM17" s="4"/>
    </row>
    <row r="18" spans="1:39" x14ac:dyDescent="0.3">
      <c r="A18" s="11" t="s">
        <v>56</v>
      </c>
      <c r="B18" s="6" t="s">
        <v>4</v>
      </c>
      <c r="C18" s="2">
        <v>1.5</v>
      </c>
      <c r="D18" s="2">
        <v>0.8</v>
      </c>
      <c r="E18" s="4">
        <v>5.08</v>
      </c>
      <c r="F18" s="5">
        <v>2610.8220000000001</v>
      </c>
      <c r="G18" s="2">
        <v>14</v>
      </c>
      <c r="H18" s="2">
        <v>17.5</v>
      </c>
      <c r="I18" s="2">
        <v>31.9</v>
      </c>
      <c r="J18" s="2">
        <v>7.57</v>
      </c>
      <c r="K18" s="2">
        <v>2.4</v>
      </c>
      <c r="L18" s="4">
        <v>10.440000000000003</v>
      </c>
      <c r="M18" s="2">
        <v>1983.0856000000001</v>
      </c>
      <c r="N18" s="2">
        <v>4.84</v>
      </c>
      <c r="O18" s="2">
        <v>3</v>
      </c>
      <c r="P18" s="2">
        <v>19.323943661971832</v>
      </c>
      <c r="Q18" s="2">
        <v>1.2538666666666669</v>
      </c>
      <c r="R18" s="2">
        <v>4.5</v>
      </c>
      <c r="S18" s="2">
        <v>8.4166666666666661</v>
      </c>
      <c r="T18" s="2">
        <v>36.086956521739133</v>
      </c>
      <c r="U18" s="2">
        <v>0.84358974358974359</v>
      </c>
      <c r="V18" s="2">
        <v>3.4458064516129032E-2</v>
      </c>
      <c r="W18" s="9">
        <v>8.500869565217391E-4</v>
      </c>
      <c r="X18" s="9">
        <v>9.7033333333333329E-3</v>
      </c>
      <c r="Y18" s="9">
        <v>3.8534736842105264E-3</v>
      </c>
      <c r="Z18" s="2">
        <v>95</v>
      </c>
      <c r="AA18" s="9"/>
      <c r="AB18" s="9"/>
      <c r="AC18" s="9"/>
      <c r="AD18" s="9"/>
      <c r="AE18" s="4"/>
      <c r="AF18" s="4"/>
      <c r="AG18" s="4"/>
      <c r="AH18" s="4"/>
      <c r="AI18" s="4"/>
      <c r="AJ18" s="4"/>
      <c r="AK18" s="4"/>
      <c r="AL18" s="4"/>
      <c r="AM18" s="4"/>
    </row>
    <row r="19" spans="1:39" x14ac:dyDescent="0.3">
      <c r="A19" s="11" t="s">
        <v>57</v>
      </c>
      <c r="B19" s="6" t="s">
        <v>4</v>
      </c>
      <c r="C19" s="2">
        <v>0.9</v>
      </c>
      <c r="D19" s="2">
        <v>0.9</v>
      </c>
      <c r="E19" s="4">
        <v>1.3740000000000001</v>
      </c>
      <c r="F19" s="5">
        <v>531.50800000000004</v>
      </c>
      <c r="G19" s="2">
        <v>7</v>
      </c>
      <c r="H19" s="2">
        <v>20</v>
      </c>
      <c r="I19" s="2">
        <v>31.1</v>
      </c>
      <c r="J19" s="2">
        <v>6.96</v>
      </c>
      <c r="K19" s="2">
        <v>2.1</v>
      </c>
      <c r="L19" s="4">
        <v>0.66285714285714281</v>
      </c>
      <c r="M19" s="2">
        <v>264.09359999999998</v>
      </c>
      <c r="N19" s="2">
        <v>0.37</v>
      </c>
      <c r="O19" s="2">
        <v>2.6</v>
      </c>
      <c r="P19" s="2">
        <v>0.50704225352112675</v>
      </c>
      <c r="Q19" s="2">
        <v>0.14986666666666668</v>
      </c>
      <c r="R19" s="2">
        <v>2.1</v>
      </c>
      <c r="S19" s="2">
        <v>0.92499999999999993</v>
      </c>
      <c r="T19" s="2">
        <v>0.96956521739130441</v>
      </c>
      <c r="U19" s="2">
        <v>0.12564102564102564</v>
      </c>
      <c r="V19" s="2">
        <v>2.2129032258064512E-3</v>
      </c>
      <c r="W19" s="9">
        <v>7.2747826086956525E-4</v>
      </c>
      <c r="X19" s="9">
        <v>2.9383333333333327E-3</v>
      </c>
      <c r="Y19" s="9">
        <v>1.839157894736842E-3</v>
      </c>
      <c r="Z19" s="2">
        <v>20</v>
      </c>
      <c r="AA19" s="9"/>
      <c r="AB19" s="9"/>
      <c r="AC19" s="9"/>
      <c r="AD19" s="9"/>
      <c r="AE19" s="4"/>
      <c r="AF19" s="4"/>
      <c r="AG19" s="4"/>
      <c r="AH19" s="4"/>
      <c r="AI19" s="4"/>
      <c r="AJ19" s="4"/>
      <c r="AK19" s="4"/>
      <c r="AL19" s="4"/>
      <c r="AM19" s="4"/>
    </row>
    <row r="20" spans="1:39" x14ac:dyDescent="0.3">
      <c r="A20" s="11" t="s">
        <v>58</v>
      </c>
      <c r="B20" s="6" t="s">
        <v>4</v>
      </c>
      <c r="C20" s="2">
        <v>0.9</v>
      </c>
      <c r="D20" s="2">
        <v>0.6</v>
      </c>
      <c r="E20" s="4">
        <v>0.22700000000000001</v>
      </c>
      <c r="F20" s="5">
        <v>349.66800000000001</v>
      </c>
      <c r="G20" s="2">
        <v>12</v>
      </c>
      <c r="H20" s="2">
        <v>20.5</v>
      </c>
      <c r="I20" s="2">
        <v>34</v>
      </c>
      <c r="J20" s="2">
        <v>7.21</v>
      </c>
      <c r="K20" s="2">
        <v>4.8</v>
      </c>
      <c r="L20" s="4">
        <v>59.739999999999988</v>
      </c>
      <c r="M20" s="2">
        <v>417.30960000000005</v>
      </c>
      <c r="N20" s="2">
        <v>0.44</v>
      </c>
      <c r="O20" s="2">
        <v>3.1</v>
      </c>
      <c r="P20" s="2">
        <v>0.676056338028169</v>
      </c>
      <c r="Q20" s="2">
        <v>7.5199999999999975E-2</v>
      </c>
      <c r="R20" s="2">
        <v>2.15</v>
      </c>
      <c r="S20" s="2">
        <v>1.4166666666666667</v>
      </c>
      <c r="T20" s="2">
        <v>5.8260869565217392</v>
      </c>
      <c r="U20" s="2">
        <v>0.16923076923076921</v>
      </c>
      <c r="V20" s="2">
        <v>2.8451612903225808E-3</v>
      </c>
      <c r="W20" s="9">
        <v>6.6208695652173919E-4</v>
      </c>
      <c r="X20" s="9">
        <v>3.6216666666666667E-3</v>
      </c>
      <c r="Y20" s="9">
        <v>3.0652631578947371E-3</v>
      </c>
      <c r="Z20" s="2">
        <v>75</v>
      </c>
      <c r="AA20" s="9"/>
      <c r="AB20" s="9"/>
      <c r="AC20" s="9"/>
      <c r="AD20" s="9"/>
      <c r="AE20" s="4"/>
      <c r="AF20" s="4"/>
      <c r="AG20" s="4"/>
      <c r="AH20" s="4"/>
      <c r="AI20" s="4"/>
      <c r="AJ20" s="4"/>
      <c r="AK20" s="4"/>
      <c r="AL20" s="4"/>
      <c r="AM20" s="4"/>
    </row>
    <row r="21" spans="1:39" x14ac:dyDescent="0.3">
      <c r="A21" s="11" t="s">
        <v>26</v>
      </c>
      <c r="B21" s="6" t="s">
        <v>4</v>
      </c>
      <c r="C21" s="2">
        <v>1.5</v>
      </c>
      <c r="D21" s="2">
        <v>0.4</v>
      </c>
      <c r="E21" s="4">
        <v>5.6109999999999998</v>
      </c>
      <c r="F21" s="5">
        <v>1507.91</v>
      </c>
      <c r="G21" s="2">
        <v>9</v>
      </c>
      <c r="H21" s="2">
        <v>14</v>
      </c>
      <c r="I21" s="2">
        <v>29</v>
      </c>
      <c r="J21" s="2">
        <v>7.5</v>
      </c>
      <c r="K21" s="2">
        <v>1.9</v>
      </c>
      <c r="L21" s="4">
        <v>2.9000000000000004</v>
      </c>
      <c r="M21" s="2">
        <v>1432.7936000000002</v>
      </c>
      <c r="N21" s="2">
        <v>3.12</v>
      </c>
      <c r="O21" s="2">
        <v>5.4</v>
      </c>
      <c r="P21" s="2">
        <v>15.492957746478874</v>
      </c>
      <c r="Q21" s="2">
        <v>0.14986666666666668</v>
      </c>
      <c r="R21" s="2">
        <v>5.9</v>
      </c>
      <c r="S21" s="2">
        <v>5.666666666666667</v>
      </c>
      <c r="T21" s="2">
        <v>14.782608695652174</v>
      </c>
      <c r="U21" s="2">
        <v>0.51794871794871788</v>
      </c>
      <c r="V21" s="2">
        <v>3.1612903225806428E-4</v>
      </c>
      <c r="W21" s="9">
        <v>1.0380869565217391E-3</v>
      </c>
      <c r="X21" s="9">
        <v>6.8333333333333332E-4</v>
      </c>
      <c r="Y21" s="9">
        <v>6.2837894736842113E-3</v>
      </c>
      <c r="Z21" s="2">
        <v>95</v>
      </c>
      <c r="AA21" s="9"/>
      <c r="AB21" s="9"/>
      <c r="AC21" s="9"/>
      <c r="AD21" s="9"/>
      <c r="AE21" s="4"/>
      <c r="AF21" s="4"/>
      <c r="AG21" s="4"/>
      <c r="AH21" s="4"/>
      <c r="AI21" s="4"/>
      <c r="AJ21" s="4"/>
      <c r="AK21" s="4"/>
      <c r="AL21" s="4"/>
      <c r="AM21" s="4"/>
    </row>
    <row r="22" spans="1:39" x14ac:dyDescent="0.3">
      <c r="A22" s="11" t="s">
        <v>27</v>
      </c>
      <c r="B22" s="6" t="s">
        <v>4</v>
      </c>
      <c r="C22" s="2">
        <v>1.5</v>
      </c>
      <c r="D22" s="2">
        <v>0.5</v>
      </c>
      <c r="E22" s="4">
        <v>149.78200000000001</v>
      </c>
      <c r="F22" s="5">
        <v>7568.4120000000003</v>
      </c>
      <c r="G22" s="2">
        <v>9</v>
      </c>
      <c r="H22" s="2">
        <v>31.5</v>
      </c>
      <c r="I22" s="2">
        <v>31.5</v>
      </c>
      <c r="J22" s="2">
        <v>7.74</v>
      </c>
      <c r="K22" s="2">
        <v>3.8</v>
      </c>
      <c r="L22" s="4">
        <v>2.6769230769230767</v>
      </c>
      <c r="M22" s="2">
        <v>3221.8936000000003</v>
      </c>
      <c r="N22" s="2">
        <v>6.93</v>
      </c>
      <c r="O22" s="2">
        <v>2.2000000000000002</v>
      </c>
      <c r="P22" s="2">
        <v>34.309859154929576</v>
      </c>
      <c r="Q22" s="2">
        <v>0.81653333333333344</v>
      </c>
      <c r="R22" s="2">
        <v>16.5</v>
      </c>
      <c r="S22" s="2">
        <v>21.666666666666668</v>
      </c>
      <c r="T22" s="2">
        <v>52.173913043478258</v>
      </c>
      <c r="U22" s="2">
        <v>1.0384615384615385</v>
      </c>
      <c r="V22" s="2">
        <v>2.3709677419354837E-2</v>
      </c>
      <c r="W22" s="9">
        <v>7.6017391304347823E-4</v>
      </c>
      <c r="X22" s="9">
        <v>1.2641666666666667E-2</v>
      </c>
      <c r="Y22" s="9">
        <v>1.4669473684210527E-3</v>
      </c>
      <c r="Z22" s="2">
        <v>80</v>
      </c>
      <c r="AA22" s="9"/>
      <c r="AB22" s="9"/>
      <c r="AC22" s="9"/>
      <c r="AD22" s="9"/>
      <c r="AE22" s="4"/>
      <c r="AF22" s="4"/>
      <c r="AG22" s="4"/>
      <c r="AH22" s="4"/>
      <c r="AI22" s="4"/>
      <c r="AJ22" s="4"/>
      <c r="AK22" s="4"/>
      <c r="AL22" s="4"/>
      <c r="AM22" s="4"/>
    </row>
    <row r="23" spans="1:39" x14ac:dyDescent="0.3">
      <c r="A23" s="11" t="s">
        <v>28</v>
      </c>
      <c r="B23" s="6" t="s">
        <v>4</v>
      </c>
      <c r="C23" s="2">
        <v>1</v>
      </c>
      <c r="D23" s="2">
        <v>0.4</v>
      </c>
      <c r="E23" s="4">
        <v>149.78200000000001</v>
      </c>
      <c r="F23" s="5">
        <v>7568.4120000000003</v>
      </c>
      <c r="G23" s="2">
        <v>12</v>
      </c>
      <c r="H23" s="2">
        <v>11.5</v>
      </c>
      <c r="I23" s="2">
        <v>29.9</v>
      </c>
      <c r="J23" s="2">
        <v>6.9</v>
      </c>
      <c r="K23" s="2">
        <v>2.8</v>
      </c>
      <c r="L23" s="4">
        <v>11.6</v>
      </c>
      <c r="M23" s="2">
        <v>838.2256000000001</v>
      </c>
      <c r="N23" s="2">
        <v>1.81</v>
      </c>
      <c r="O23" s="2">
        <v>2.7</v>
      </c>
      <c r="P23" s="2">
        <v>5.295774647887324</v>
      </c>
      <c r="Q23" s="2">
        <v>0.5338666666666666</v>
      </c>
      <c r="R23" s="2">
        <v>4.0999999999999996</v>
      </c>
      <c r="S23" s="2">
        <v>4.5</v>
      </c>
      <c r="T23" s="2">
        <v>13.478260869565217</v>
      </c>
      <c r="U23" s="2">
        <v>0.35641025641025642</v>
      </c>
      <c r="V23" s="2">
        <v>2.5290322580645161E-2</v>
      </c>
      <c r="W23" s="9">
        <v>9.5634782608695662E-4</v>
      </c>
      <c r="X23" s="9">
        <v>5.1250000000000002E-3</v>
      </c>
      <c r="Y23" s="9">
        <v>2.1237894736842108E-3</v>
      </c>
      <c r="Z23" s="2">
        <v>80</v>
      </c>
      <c r="AA23" s="9"/>
      <c r="AB23" s="9"/>
      <c r="AC23" s="9"/>
      <c r="AD23" s="9"/>
      <c r="AE23" s="4"/>
      <c r="AF23" s="4"/>
      <c r="AG23" s="4"/>
      <c r="AH23" s="4"/>
      <c r="AI23" s="4"/>
      <c r="AJ23" s="4"/>
      <c r="AK23" s="4"/>
      <c r="AL23" s="4"/>
      <c r="AM23" s="4"/>
    </row>
    <row r="24" spans="1:39" x14ac:dyDescent="0.3">
      <c r="A24" s="11" t="s">
        <v>29</v>
      </c>
      <c r="B24" s="6" t="s">
        <v>4</v>
      </c>
      <c r="C24" s="2">
        <v>1</v>
      </c>
      <c r="D24" s="2">
        <v>0.3</v>
      </c>
      <c r="E24" s="4">
        <v>15.079000000000001</v>
      </c>
      <c r="F24" s="5">
        <v>2546.018</v>
      </c>
      <c r="G24" s="2">
        <v>8</v>
      </c>
      <c r="H24" s="2">
        <v>11</v>
      </c>
      <c r="I24" s="2">
        <v>33.200000000000003</v>
      </c>
      <c r="J24" s="2">
        <v>9.8000000000000007</v>
      </c>
      <c r="K24" s="2">
        <v>7.3</v>
      </c>
      <c r="L24" s="4">
        <v>42.194999999999986</v>
      </c>
      <c r="M24" s="12">
        <v>11424.758400000001</v>
      </c>
      <c r="N24" s="2">
        <v>18.489999999999998</v>
      </c>
      <c r="O24" s="2">
        <v>3.2</v>
      </c>
      <c r="P24" s="2">
        <v>101.40845070422536</v>
      </c>
      <c r="Q24" s="2">
        <v>0.74080000000000013</v>
      </c>
      <c r="R24" s="2">
        <v>16.5</v>
      </c>
      <c r="S24" s="2">
        <v>51.666666666666664</v>
      </c>
      <c r="T24" s="2">
        <v>282.60869565217394</v>
      </c>
      <c r="U24" s="2">
        <v>3.6923076923076925</v>
      </c>
      <c r="V24" s="2">
        <v>2.6554838709677418E-2</v>
      </c>
      <c r="W24" s="9">
        <v>8.500869565217391E-4</v>
      </c>
      <c r="X24" s="9">
        <v>9.1566666666666671E-3</v>
      </c>
      <c r="Y24" s="9">
        <v>2.977684210526316E-3</v>
      </c>
      <c r="Z24" s="2">
        <v>1</v>
      </c>
      <c r="AA24" s="9"/>
      <c r="AB24" s="9"/>
      <c r="AC24" s="9"/>
      <c r="AD24" s="9"/>
      <c r="AE24" s="4"/>
      <c r="AF24" s="4"/>
      <c r="AG24" s="4"/>
      <c r="AH24" s="4"/>
      <c r="AI24" s="4"/>
      <c r="AJ24" s="4"/>
      <c r="AK24" s="4"/>
      <c r="AL24" s="4"/>
      <c r="AM24" s="4"/>
    </row>
    <row r="25" spans="1:39" x14ac:dyDescent="0.3">
      <c r="A25" s="11" t="s">
        <v>30</v>
      </c>
      <c r="B25" s="6" t="s">
        <v>4</v>
      </c>
      <c r="C25" s="2">
        <v>1</v>
      </c>
      <c r="D25" s="2">
        <v>0.3</v>
      </c>
      <c r="E25" s="4">
        <v>8.0380000000000003</v>
      </c>
      <c r="F25" s="5">
        <v>1963.3440000000001</v>
      </c>
      <c r="G25" s="2">
        <v>8</v>
      </c>
      <c r="H25" s="2">
        <v>19.5</v>
      </c>
      <c r="I25" s="2">
        <v>36.200000000000003</v>
      </c>
      <c r="J25" s="2">
        <v>8.61</v>
      </c>
      <c r="K25" s="2">
        <v>5.0999999999999996</v>
      </c>
      <c r="L25" s="4">
        <v>10.904</v>
      </c>
      <c r="M25" s="2">
        <v>5681.7056000000002</v>
      </c>
      <c r="N25" s="2">
        <v>11.97</v>
      </c>
      <c r="O25" s="2">
        <v>2</v>
      </c>
      <c r="P25" s="2">
        <v>56.338028169014088</v>
      </c>
      <c r="Q25" s="2">
        <v>9.4938666666666673</v>
      </c>
      <c r="R25" s="2">
        <v>14</v>
      </c>
      <c r="S25" s="2">
        <v>26.666666666666668</v>
      </c>
      <c r="T25" s="2">
        <v>105.21739130434783</v>
      </c>
      <c r="U25" s="2">
        <v>2.1538461538461537</v>
      </c>
      <c r="V25" s="2">
        <v>1.7070967741935485E-2</v>
      </c>
      <c r="W25" s="9">
        <v>7.6017391304347823E-4</v>
      </c>
      <c r="X25" s="9">
        <v>2.2755000000000001E-2</v>
      </c>
      <c r="Y25" s="9">
        <v>4.488421052631579E-3</v>
      </c>
      <c r="Z25" s="2">
        <v>0</v>
      </c>
      <c r="AA25" s="9"/>
      <c r="AB25" s="9"/>
      <c r="AC25" s="9"/>
      <c r="AD25" s="9"/>
      <c r="AE25" s="4"/>
      <c r="AF25" s="4"/>
      <c r="AG25" s="4"/>
      <c r="AH25" s="4"/>
      <c r="AI25" s="4"/>
      <c r="AJ25" s="4"/>
      <c r="AK25" s="4"/>
      <c r="AL25" s="4"/>
      <c r="AM25" s="4"/>
    </row>
    <row r="26" spans="1:39" x14ac:dyDescent="0.3">
      <c r="A26" s="11" t="s">
        <v>31</v>
      </c>
      <c r="B26" s="6" t="s">
        <v>4</v>
      </c>
      <c r="C26" s="2">
        <v>1</v>
      </c>
      <c r="D26" s="2">
        <v>0.5</v>
      </c>
      <c r="E26" s="4">
        <v>0.14799999999999999</v>
      </c>
      <c r="F26" s="5">
        <v>164.774</v>
      </c>
      <c r="G26" s="2">
        <v>8</v>
      </c>
      <c r="H26" s="2">
        <v>9.5</v>
      </c>
      <c r="I26" s="2">
        <v>30.3</v>
      </c>
      <c r="J26" s="2">
        <v>8.7799999999999994</v>
      </c>
      <c r="K26" s="2">
        <v>6.1</v>
      </c>
      <c r="L26" s="4">
        <v>88.933333333333337</v>
      </c>
      <c r="M26" s="2">
        <v>236.79760000000002</v>
      </c>
      <c r="N26" s="2">
        <v>0.2</v>
      </c>
      <c r="O26" s="2">
        <v>1.4</v>
      </c>
      <c r="P26" s="2">
        <v>0.50704225352112675</v>
      </c>
      <c r="Q26" s="2">
        <v>1.7978666666666667</v>
      </c>
      <c r="R26" s="2">
        <v>1.365</v>
      </c>
      <c r="S26" s="2">
        <v>0.52500000000000002</v>
      </c>
      <c r="T26" s="2">
        <v>0.2608695652173913</v>
      </c>
      <c r="U26" s="2">
        <v>0.19230769230769232</v>
      </c>
      <c r="V26" s="2">
        <v>4.4258064516129025E-3</v>
      </c>
      <c r="W26" s="9">
        <v>8.0921739130434785E-4</v>
      </c>
      <c r="X26" s="9">
        <v>5.0566666666666659E-3</v>
      </c>
      <c r="Y26" s="9">
        <v>2.977684210526316E-3</v>
      </c>
      <c r="Z26" s="2">
        <v>0</v>
      </c>
      <c r="AA26" s="9"/>
      <c r="AB26" s="9"/>
      <c r="AC26" s="9"/>
      <c r="AD26" s="9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3">
      <c r="A27" s="11" t="s">
        <v>32</v>
      </c>
      <c r="B27" s="6" t="s">
        <v>4</v>
      </c>
      <c r="C27" s="2">
        <v>1.5</v>
      </c>
      <c r="D27" s="2">
        <v>0.5</v>
      </c>
      <c r="E27" s="4">
        <v>4.8000000000000001E-2</v>
      </c>
      <c r="F27" s="5">
        <v>133.571</v>
      </c>
      <c r="G27" s="2">
        <v>77</v>
      </c>
      <c r="H27" s="2">
        <v>7</v>
      </c>
      <c r="I27" s="2">
        <v>31.5</v>
      </c>
      <c r="J27" s="2">
        <v>8.52</v>
      </c>
      <c r="K27" s="2">
        <v>5</v>
      </c>
      <c r="L27" s="4">
        <v>36.733333333333348</v>
      </c>
      <c r="M27" s="2">
        <v>573.67359999999996</v>
      </c>
      <c r="N27" s="2">
        <v>0.57999999999999996</v>
      </c>
      <c r="O27" s="2">
        <v>5.2</v>
      </c>
      <c r="P27" s="2">
        <v>0.73239436619718312</v>
      </c>
      <c r="Q27" s="2">
        <v>0.17653333333333335</v>
      </c>
      <c r="R27" s="2">
        <v>1.415</v>
      </c>
      <c r="S27" s="2">
        <v>1.4749999999999999</v>
      </c>
      <c r="T27" s="2">
        <v>6.9565217391304346</v>
      </c>
      <c r="U27" s="2">
        <v>0.41025641025641024</v>
      </c>
      <c r="V27" s="2">
        <v>7.9032258064516137E-3</v>
      </c>
      <c r="W27" s="9">
        <v>9.318260869565217E-4</v>
      </c>
      <c r="X27" s="9">
        <v>4.4416666666666667E-3</v>
      </c>
      <c r="Y27" s="9">
        <v>4.4665263157894737E-3</v>
      </c>
      <c r="Z27" s="2">
        <v>40</v>
      </c>
      <c r="AA27" s="9"/>
      <c r="AB27" s="9"/>
      <c r="AC27" s="9"/>
      <c r="AD27" s="9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3">
      <c r="A28" s="11" t="s">
        <v>33</v>
      </c>
      <c r="B28" s="6" t="s">
        <v>4</v>
      </c>
      <c r="C28" s="2">
        <v>1.5</v>
      </c>
      <c r="D28" s="2">
        <v>1</v>
      </c>
      <c r="E28" s="4">
        <v>0.25</v>
      </c>
      <c r="F28" s="5">
        <v>235.83500000000001</v>
      </c>
      <c r="G28" s="2">
        <v>20</v>
      </c>
      <c r="H28" s="2">
        <v>21</v>
      </c>
      <c r="I28" s="2">
        <v>29.9</v>
      </c>
      <c r="J28" s="2">
        <v>8.1999999999999993</v>
      </c>
      <c r="K28" s="2">
        <v>5</v>
      </c>
      <c r="L28" s="4">
        <v>5.4133333333333331</v>
      </c>
      <c r="M28" s="2">
        <v>791.83760000000007</v>
      </c>
      <c r="N28" s="2">
        <v>0.8</v>
      </c>
      <c r="O28" s="2">
        <v>4.9000000000000004</v>
      </c>
      <c r="P28" s="2">
        <v>0.95774647887323938</v>
      </c>
      <c r="Q28" s="2">
        <v>0.14453333333333332</v>
      </c>
      <c r="R28" s="2">
        <v>2.2000000000000002</v>
      </c>
      <c r="S28" s="2">
        <v>2.1833333333333331</v>
      </c>
      <c r="T28" s="2">
        <v>16.086956521739129</v>
      </c>
      <c r="U28" s="2">
        <v>0.3025641025641026</v>
      </c>
      <c r="V28" s="2">
        <v>2.3077419354838716E-2</v>
      </c>
      <c r="W28" s="9">
        <v>8.0921739130434785E-4</v>
      </c>
      <c r="X28" s="9">
        <v>1.1616666666666668E-3</v>
      </c>
      <c r="Y28" s="9">
        <v>1.3815578947368422E-2</v>
      </c>
      <c r="Z28" s="2">
        <v>40</v>
      </c>
      <c r="AA28" s="9"/>
      <c r="AB28" s="9"/>
      <c r="AC28" s="9"/>
      <c r="AD28" s="9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3">
      <c r="A29" s="11" t="s">
        <v>34</v>
      </c>
      <c r="B29" s="6" t="s">
        <v>4</v>
      </c>
      <c r="C29" s="2">
        <v>1.5</v>
      </c>
      <c r="D29" s="2">
        <v>0.6</v>
      </c>
      <c r="E29" s="4">
        <v>0.83</v>
      </c>
      <c r="F29" s="5">
        <v>385.27100000000002</v>
      </c>
      <c r="G29" s="2">
        <v>31</v>
      </c>
      <c r="H29" s="2">
        <v>26</v>
      </c>
      <c r="I29" s="2">
        <v>32.9</v>
      </c>
      <c r="J29" s="2">
        <v>8.76</v>
      </c>
      <c r="K29" s="2">
        <v>9.3000000000000007</v>
      </c>
      <c r="L29" s="4">
        <v>5.5238095238095246</v>
      </c>
      <c r="M29" s="2">
        <v>726.49759999999992</v>
      </c>
      <c r="N29" s="2">
        <v>0.71</v>
      </c>
      <c r="O29" s="2">
        <v>5</v>
      </c>
      <c r="P29" s="2">
        <v>0.50704225352112675</v>
      </c>
      <c r="Q29" s="2">
        <v>0.19786666666666664</v>
      </c>
      <c r="R29" s="2">
        <v>1.2349999999999999</v>
      </c>
      <c r="S29" s="2">
        <v>2.0583333333333331</v>
      </c>
      <c r="T29" s="2">
        <v>14.347826086956522</v>
      </c>
      <c r="U29" s="2">
        <v>0.37435897435897436</v>
      </c>
      <c r="V29" s="2">
        <v>9.4838709677419353E-3</v>
      </c>
      <c r="W29" s="9">
        <v>6.866086956521739E-4</v>
      </c>
      <c r="X29" s="9">
        <v>2.8016666666666667E-3</v>
      </c>
      <c r="Y29" s="9">
        <v>1.7099789473684211E-2</v>
      </c>
      <c r="Z29" s="2">
        <v>70</v>
      </c>
      <c r="AA29" s="9"/>
      <c r="AB29" s="9"/>
      <c r="AC29" s="9"/>
      <c r="AD29" s="9"/>
      <c r="AE29" s="4"/>
      <c r="AF29" s="4"/>
      <c r="AG29" s="4"/>
      <c r="AH29" s="4"/>
      <c r="AI29" s="4"/>
      <c r="AJ29" s="4"/>
      <c r="AK29" s="4"/>
      <c r="AL29" s="4"/>
      <c r="AM29" s="4"/>
    </row>
    <row r="30" spans="1:39" x14ac:dyDescent="0.3">
      <c r="A30" s="11" t="s">
        <v>35</v>
      </c>
      <c r="B30" s="6" t="s">
        <v>4</v>
      </c>
      <c r="C30" s="2">
        <v>2</v>
      </c>
      <c r="D30" s="2">
        <v>0.9</v>
      </c>
      <c r="E30" s="4">
        <v>10.396000000000001</v>
      </c>
      <c r="F30" s="5">
        <v>2696.7330000000002</v>
      </c>
      <c r="G30" s="2">
        <v>36</v>
      </c>
      <c r="H30" s="2">
        <v>12.5</v>
      </c>
      <c r="I30" s="2">
        <v>27.6</v>
      </c>
      <c r="J30" s="2">
        <v>7.88</v>
      </c>
      <c r="K30" s="2">
        <v>3.3</v>
      </c>
      <c r="L30" s="4">
        <v>80.985185185185173</v>
      </c>
      <c r="M30" s="2">
        <v>298.584</v>
      </c>
      <c r="N30" s="2">
        <v>0.32</v>
      </c>
      <c r="O30" s="2">
        <v>2.7</v>
      </c>
      <c r="P30" s="2">
        <v>0.676056338028169</v>
      </c>
      <c r="Q30" s="2">
        <v>0.54133333333333333</v>
      </c>
      <c r="R30" s="2">
        <v>1.53</v>
      </c>
      <c r="S30" s="2">
        <v>0.32500000000000001</v>
      </c>
      <c r="T30" s="2">
        <v>1.826086956521739</v>
      </c>
      <c r="U30" s="2">
        <v>0.18974358974358976</v>
      </c>
      <c r="V30" s="2">
        <v>2.8135483870967742E-2</v>
      </c>
      <c r="W30" s="9">
        <v>7.6017391304347823E-4</v>
      </c>
      <c r="X30" s="9">
        <v>9.3616666666666674E-3</v>
      </c>
      <c r="Y30" s="9">
        <v>1.7077894736842105E-3</v>
      </c>
      <c r="Z30" s="2">
        <v>10</v>
      </c>
      <c r="AA30" s="9"/>
      <c r="AB30" s="9"/>
      <c r="AC30" s="9"/>
      <c r="AD30" s="9"/>
      <c r="AE30" s="4"/>
      <c r="AF30" s="4"/>
      <c r="AG30" s="4"/>
      <c r="AH30" s="4"/>
      <c r="AI30" s="4"/>
      <c r="AJ30" s="4"/>
      <c r="AK30" s="4"/>
      <c r="AL30" s="4"/>
      <c r="AM30" s="4"/>
    </row>
    <row r="36" spans="1:5" x14ac:dyDescent="0.3">
      <c r="A36" s="22"/>
      <c r="E36" s="4"/>
    </row>
    <row r="37" spans="1:5" x14ac:dyDescent="0.3">
      <c r="A37" s="22"/>
      <c r="E37" s="4"/>
    </row>
    <row r="38" spans="1:5" x14ac:dyDescent="0.3">
      <c r="A3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June 2010</vt:lpstr>
      <vt:lpstr>September 2010</vt:lpstr>
      <vt:lpstr>Jannuary 2011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Rojo</dc:creator>
  <cp:lastModifiedBy>Carmen Rojo</cp:lastModifiedBy>
  <dcterms:created xsi:type="dcterms:W3CDTF">2015-11-24T10:55:52Z</dcterms:created>
  <dcterms:modified xsi:type="dcterms:W3CDTF">2015-11-25T15:04:32Z</dcterms:modified>
</cp:coreProperties>
</file>